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joshuakeenan\Box\OCCE\1800 Series_ Volunteer and Service\1830 Volunteers and Service Programs\VSP Coordinator Reference Materials\Risk Assessment Worksheet\"/>
    </mc:Choice>
  </mc:AlternateContent>
  <xr:revisionPtr revIDLastSave="0" documentId="8_{D10A0876-C053-4692-935A-454226DA87AF}" xr6:coauthVersionLast="47" xr6:coauthVersionMax="47" xr10:uidLastSave="{00000000-0000-0000-0000-000000000000}"/>
  <bookViews>
    <workbookView xWindow="-120" yWindow="-120" windowWidth="29040" windowHeight="15840" activeTab="1" xr2:uid="{00000000-000D-0000-FFFF-FFFF00000000}"/>
  </bookViews>
  <sheets>
    <sheet name="Considerations for Volunteers" sheetId="8" r:id="rId1"/>
    <sheet name="Volunteer - RA Worksheet" sheetId="4" r:id="rId2"/>
    <sheet name="Considerations for Partner Work" sheetId="7" r:id="rId3"/>
    <sheet name="RA Charts" sheetId="2" r:id="rId4"/>
    <sheet name="Instructions for RAW" sheetId="5" r:id="rId5"/>
  </sheets>
  <definedNames>
    <definedName name="_GoBack" localSheetId="1">'Volunteer - RA Worksheet'!#REF!</definedName>
    <definedName name="Hazard">#REF!</definedName>
    <definedName name="_xlnm.Print_Area" localSheetId="3">'RA Charts'!$B$2:$H$20</definedName>
    <definedName name="_xlnm.Print_Titles" localSheetId="1">'Volunteer - RA Worksheet'!$7:$8</definedName>
    <definedName name="Probability">#REF!</definedName>
    <definedName name="Probability1">#REF!</definedName>
    <definedName name="RAC">#REF!</definedName>
    <definedName name="Severity">#REF!</definedName>
    <definedName name="yesno">#REF!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4" l="1"/>
  <c r="I11" i="4"/>
  <c r="E12" i="4" l="1"/>
  <c r="I12" i="4"/>
  <c r="E14" i="4"/>
  <c r="E15" i="4"/>
  <c r="E16" i="4"/>
  <c r="E17" i="4"/>
  <c r="E18" i="4"/>
  <c r="I14" i="4"/>
  <c r="I15" i="4"/>
  <c r="I16" i="4"/>
  <c r="I17" i="4"/>
  <c r="I18" i="4"/>
  <c r="E10" i="4"/>
  <c r="E13" i="4"/>
  <c r="E19" i="4"/>
  <c r="E20" i="4"/>
  <c r="I10" i="4"/>
  <c r="I13" i="4"/>
  <c r="I19" i="4"/>
  <c r="I20" i="4"/>
  <c r="E21" i="4"/>
  <c r="E22" i="4"/>
  <c r="I21" i="4"/>
  <c r="I22" i="4"/>
  <c r="E23" i="4"/>
  <c r="I23" i="4"/>
  <c r="E24" i="4"/>
  <c r="I24" i="4"/>
  <c r="E25" i="4"/>
  <c r="I25" i="4"/>
  <c r="E9" i="4" l="1"/>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I9"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43" i="4" l="1"/>
  <c r="E143" i="4"/>
  <c r="I142" i="4"/>
  <c r="E142" i="4"/>
  <c r="I141" i="4"/>
  <c r="E141" i="4"/>
  <c r="I140" i="4"/>
  <c r="E140" i="4"/>
  <c r="I139" i="4"/>
  <c r="E139" i="4"/>
  <c r="I138" i="4"/>
  <c r="E138" i="4"/>
  <c r="I137" i="4"/>
  <c r="E137" i="4"/>
  <c r="I136" i="4"/>
  <c r="E136" i="4"/>
  <c r="I135" i="4"/>
  <c r="E135" i="4"/>
  <c r="I134" i="4"/>
  <c r="E134" i="4"/>
  <c r="I133" i="4"/>
  <c r="E133" i="4"/>
  <c r="I132" i="4"/>
  <c r="E132" i="4"/>
  <c r="I131" i="4"/>
  <c r="E131" i="4"/>
  <c r="I130" i="4"/>
  <c r="E130" i="4"/>
  <c r="I129" i="4"/>
  <c r="E129" i="4"/>
  <c r="I128" i="4"/>
  <c r="E128" i="4"/>
  <c r="I127" i="4"/>
  <c r="E127" i="4"/>
  <c r="I126" i="4"/>
  <c r="E126" i="4"/>
  <c r="I125" i="4"/>
  <c r="E125" i="4"/>
  <c r="I124" i="4"/>
  <c r="E124" i="4"/>
  <c r="I123" i="4"/>
  <c r="E123" i="4"/>
  <c r="I122" i="4"/>
  <c r="E1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Ward, Jeffrey P -FS</author>
  </authors>
  <commentList>
    <comment ref="A14" authorId="0" shapeId="0" xr:uid="{00000000-0006-0000-0100-000001000000}">
      <text>
        <r>
          <rPr>
            <b/>
            <sz val="9"/>
            <color indexed="81"/>
            <rFont val="Tahoma"/>
            <family val="2"/>
          </rPr>
          <t>Ward, Jeffrey P -FS:</t>
        </r>
        <r>
          <rPr>
            <sz val="9"/>
            <color indexed="81"/>
            <rFont val="Tahoma"/>
            <family val="2"/>
          </rPr>
          <t xml:space="preserve">
I agree with the ranking for patrol. However, I think there is an increased risk depending on what type of 'maintenance is being conducted 9cleaning fire rings, picnic sites, tables, etc.). May want to add wearing appropriate PPE in mitigation measures. </t>
        </r>
      </text>
    </comment>
    <comment ref="F18" authorId="0" shapeId="0" xr:uid="{00000000-0006-0000-0100-000002000000}">
      <text>
        <r>
          <rPr>
            <b/>
            <sz val="9"/>
            <color indexed="81"/>
            <rFont val="Tahoma"/>
            <family val="2"/>
          </rPr>
          <t>Ward, Jeffrey P -FS:</t>
        </r>
        <r>
          <rPr>
            <sz val="9"/>
            <color indexed="81"/>
            <rFont val="Tahoma"/>
            <family val="2"/>
          </rPr>
          <t xml:space="preserve">
Suggest that more than just rubber gloves are used for PPE. The garbage that is  encountered in Rec sites is often not properly bagged, is usually used food or drink items (higher potential of contamination) and other 'like' waste. Cigarette butts, diapers, etc. At the least an additional outer layer of clothing, eye protection and gloves.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Burton, James W -FS</author>
  </authors>
  <commentList>
    <comment ref="D5" authorId="0" shapeId="0" xr:uid="{00000000-0006-0000-0300-000001000000}">
      <text>
        <r>
          <rPr>
            <b/>
            <sz val="9"/>
            <color rgb="FF000000"/>
            <rFont val="Tahoma"/>
            <family val="2"/>
          </rPr>
          <t xml:space="preserve">• Complete or near complete failure to meet objective
</t>
        </r>
        <r>
          <rPr>
            <b/>
            <sz val="9"/>
            <color rgb="FF000000"/>
            <rFont val="Tahoma"/>
            <family val="2"/>
          </rPr>
          <t xml:space="preserve">• Major property or facility damage
</t>
        </r>
        <r>
          <rPr>
            <b/>
            <sz val="9"/>
            <color rgb="FF000000"/>
            <rFont val="Tahoma"/>
            <family val="2"/>
          </rPr>
          <t xml:space="preserve">• Death or permanent total disability
</t>
        </r>
        <r>
          <rPr>
            <b/>
            <sz val="9"/>
            <color rgb="FF000000"/>
            <rFont val="Tahoma"/>
            <family val="2"/>
          </rPr>
          <t xml:space="preserve">• Severe environmental damage
</t>
        </r>
        <r>
          <rPr>
            <b/>
            <sz val="9"/>
            <color rgb="FF000000"/>
            <rFont val="Tahoma"/>
            <family val="2"/>
          </rPr>
          <t>• Loss of major or critical system or equipment</t>
        </r>
      </text>
    </comment>
    <comment ref="E5" authorId="0" shapeId="0" xr:uid="{00000000-0006-0000-0300-000002000000}">
      <text>
        <r>
          <rPr>
            <b/>
            <sz val="9"/>
            <color rgb="FF000000"/>
            <rFont val="Tahoma"/>
            <family val="2"/>
          </rPr>
          <t xml:space="preserve">• Complete or near complete failure to meet objective
</t>
        </r>
        <r>
          <rPr>
            <b/>
            <sz val="9"/>
            <color rgb="FF000000"/>
            <rFont val="Tahoma"/>
            <family val="2"/>
          </rPr>
          <t xml:space="preserve">• Major property or facility damage
</t>
        </r>
        <r>
          <rPr>
            <b/>
            <sz val="9"/>
            <color rgb="FF000000"/>
            <rFont val="Tahoma"/>
            <family val="2"/>
          </rPr>
          <t xml:space="preserve">• Death or permanent total disability
</t>
        </r>
        <r>
          <rPr>
            <b/>
            <sz val="9"/>
            <color rgb="FF000000"/>
            <rFont val="Tahoma"/>
            <family val="2"/>
          </rPr>
          <t xml:space="preserve">• Severe environmental damage
</t>
        </r>
        <r>
          <rPr>
            <b/>
            <sz val="9"/>
            <color rgb="FF000000"/>
            <rFont val="Tahoma"/>
            <family val="2"/>
          </rPr>
          <t>• Loss of major or critical system or equipment</t>
        </r>
      </text>
    </comment>
    <comment ref="F5" authorId="0" shapeId="0" xr:uid="{00000000-0006-0000-0300-000003000000}">
      <text>
        <r>
          <rPr>
            <b/>
            <sz val="9"/>
            <color rgb="FF000000"/>
            <rFont val="Tahoma"/>
            <family val="2"/>
          </rPr>
          <t xml:space="preserve">• Complete or near complete failure to meet objective
</t>
        </r>
        <r>
          <rPr>
            <b/>
            <sz val="9"/>
            <color rgb="FF000000"/>
            <rFont val="Tahoma"/>
            <family val="2"/>
          </rPr>
          <t xml:space="preserve">• Major property or facility damage
</t>
        </r>
        <r>
          <rPr>
            <b/>
            <sz val="9"/>
            <color rgb="FF000000"/>
            <rFont val="Tahoma"/>
            <family val="2"/>
          </rPr>
          <t xml:space="preserve">• Death or permanent total disability
</t>
        </r>
        <r>
          <rPr>
            <b/>
            <sz val="9"/>
            <color rgb="FF000000"/>
            <rFont val="Tahoma"/>
            <family val="2"/>
          </rPr>
          <t xml:space="preserve">• Severe environmental damage
</t>
        </r>
        <r>
          <rPr>
            <b/>
            <sz val="9"/>
            <color rgb="FF000000"/>
            <rFont val="Tahoma"/>
            <family val="2"/>
          </rPr>
          <t>• Loss of major or critical system or equipment</t>
        </r>
      </text>
    </comment>
    <comment ref="G5" authorId="0" shapeId="0" xr:uid="{00000000-0006-0000-0300-000004000000}">
      <text>
        <r>
          <rPr>
            <b/>
            <sz val="9"/>
            <color rgb="FF000000"/>
            <rFont val="Tahoma"/>
            <family val="2"/>
          </rPr>
          <t xml:space="preserve">• Significantly degraded capability for meeting the objective or accomplishing  the project/incident/work activity
</t>
        </r>
        <r>
          <rPr>
            <b/>
            <sz val="9"/>
            <color rgb="FF000000"/>
            <rFont val="Tahoma"/>
            <family val="2"/>
          </rPr>
          <t xml:space="preserve">• Injury that results in permanent partial disability, or temporary total disability lasting more than three months
</t>
        </r>
        <r>
          <rPr>
            <b/>
            <sz val="9"/>
            <color rgb="FF000000"/>
            <rFont val="Tahoma"/>
            <family val="2"/>
          </rPr>
          <t xml:space="preserve">• Serious environmental damage
</t>
        </r>
      </text>
    </comment>
    <comment ref="H5" authorId="0" shapeId="0" xr:uid="{00000000-0006-0000-0300-000005000000}">
      <text>
        <r>
          <rPr>
            <b/>
            <sz val="9"/>
            <color rgb="FF000000"/>
            <rFont val="Tahoma"/>
            <family val="2"/>
          </rPr>
          <t xml:space="preserve">• Degraded capability for meeting objective or accomplishment of the project/fire operation
</t>
        </r>
        <r>
          <rPr>
            <b/>
            <sz val="9"/>
            <color rgb="FF000000"/>
            <rFont val="Tahoma"/>
            <family val="2"/>
          </rPr>
          <t xml:space="preserve">• Lost days due to injury or illness not exceeding three months
</t>
        </r>
        <r>
          <rPr>
            <b/>
            <sz val="9"/>
            <color rgb="FF000000"/>
            <rFont val="Tahoma"/>
            <family val="2"/>
          </rPr>
          <t xml:space="preserve">• Moderate damage to property or the environment
</t>
        </r>
      </text>
    </comment>
    <comment ref="D6" authorId="0" shapeId="0" xr:uid="{00000000-0006-0000-0300-000006000000}">
      <text>
        <r>
          <rPr>
            <b/>
            <sz val="9"/>
            <color rgb="FF000000"/>
            <rFont val="Tahoma"/>
            <family val="2"/>
          </rPr>
          <t xml:space="preserve">• Complete or near complete failure to meet objective
</t>
        </r>
        <r>
          <rPr>
            <b/>
            <sz val="9"/>
            <color rgb="FF000000"/>
            <rFont val="Tahoma"/>
            <family val="2"/>
          </rPr>
          <t xml:space="preserve">• Major property or facility damage
</t>
        </r>
        <r>
          <rPr>
            <b/>
            <sz val="9"/>
            <color rgb="FF000000"/>
            <rFont val="Tahoma"/>
            <family val="2"/>
          </rPr>
          <t xml:space="preserve">• Death or permanent total disability
</t>
        </r>
        <r>
          <rPr>
            <b/>
            <sz val="9"/>
            <color rgb="FF000000"/>
            <rFont val="Tahoma"/>
            <family val="2"/>
          </rPr>
          <t xml:space="preserve">• Severe environmental damage
</t>
        </r>
        <r>
          <rPr>
            <b/>
            <sz val="9"/>
            <color rgb="FF000000"/>
            <rFont val="Tahoma"/>
            <family val="2"/>
          </rPr>
          <t>• Loss of major or critical system or equipment</t>
        </r>
      </text>
    </comment>
    <comment ref="E6" authorId="0" shapeId="0" xr:uid="{00000000-0006-0000-0300-000007000000}">
      <text>
        <r>
          <rPr>
            <b/>
            <sz val="9"/>
            <color rgb="FF000000"/>
            <rFont val="Tahoma"/>
            <family val="2"/>
          </rPr>
          <t xml:space="preserve">• Complete or near complete failure to meet objective
</t>
        </r>
        <r>
          <rPr>
            <b/>
            <sz val="9"/>
            <color rgb="FF000000"/>
            <rFont val="Tahoma"/>
            <family val="2"/>
          </rPr>
          <t xml:space="preserve">• Major property or facility damage
</t>
        </r>
        <r>
          <rPr>
            <b/>
            <sz val="9"/>
            <color rgb="FF000000"/>
            <rFont val="Tahoma"/>
            <family val="2"/>
          </rPr>
          <t xml:space="preserve">• Death or permanent total disability
</t>
        </r>
        <r>
          <rPr>
            <b/>
            <sz val="9"/>
            <color rgb="FF000000"/>
            <rFont val="Tahoma"/>
            <family val="2"/>
          </rPr>
          <t xml:space="preserve">• Severe environmental damage
</t>
        </r>
        <r>
          <rPr>
            <b/>
            <sz val="9"/>
            <color rgb="FF000000"/>
            <rFont val="Tahoma"/>
            <family val="2"/>
          </rPr>
          <t>• Loss of major or critical system or equipment</t>
        </r>
      </text>
    </comment>
    <comment ref="F6" authorId="0" shapeId="0" xr:uid="{00000000-0006-0000-0300-000008000000}">
      <text>
        <r>
          <rPr>
            <b/>
            <sz val="9"/>
            <color rgb="FF000000"/>
            <rFont val="Tahoma"/>
            <family val="2"/>
          </rPr>
          <t xml:space="preserve">• Significantly degraded capability for meeting the objective or accomplishing  the project/incident/work activity
</t>
        </r>
        <r>
          <rPr>
            <b/>
            <sz val="9"/>
            <color rgb="FF000000"/>
            <rFont val="Tahoma"/>
            <family val="2"/>
          </rPr>
          <t xml:space="preserve">• Injury that results in permanent partial disability, or temporary total disability lasting more than three months
</t>
        </r>
        <r>
          <rPr>
            <b/>
            <sz val="9"/>
            <color rgb="FF000000"/>
            <rFont val="Tahoma"/>
            <family val="2"/>
          </rPr>
          <t xml:space="preserve">• Serious environmental damage
</t>
        </r>
      </text>
    </comment>
    <comment ref="G6" authorId="0" shapeId="0" xr:uid="{00000000-0006-0000-0300-000009000000}">
      <text>
        <r>
          <rPr>
            <b/>
            <sz val="9"/>
            <color rgb="FF000000"/>
            <rFont val="Tahoma"/>
            <family val="2"/>
          </rPr>
          <t xml:space="preserve">• Degraded capability for meeting objective or accomplishment of the project/fire operation
</t>
        </r>
        <r>
          <rPr>
            <b/>
            <sz val="9"/>
            <color rgb="FF000000"/>
            <rFont val="Tahoma"/>
            <family val="2"/>
          </rPr>
          <t xml:space="preserve">• Lost days due to injury or illness not exceeding three months
</t>
        </r>
        <r>
          <rPr>
            <b/>
            <sz val="9"/>
            <color rgb="FF000000"/>
            <rFont val="Tahoma"/>
            <family val="2"/>
          </rPr>
          <t xml:space="preserve">• Moderate damage to property or the environment
</t>
        </r>
      </text>
    </comment>
    <comment ref="H6" authorId="0" shapeId="0" xr:uid="{00000000-0006-0000-0300-00000A000000}">
      <text>
        <r>
          <rPr>
            <b/>
            <sz val="9"/>
            <color rgb="FF000000"/>
            <rFont val="Tahoma"/>
            <family val="2"/>
          </rPr>
          <t xml:space="preserve">• Degraded capability for meeting objective or accomplishment of the project/fire operation
</t>
        </r>
        <r>
          <rPr>
            <b/>
            <sz val="9"/>
            <color rgb="FF000000"/>
            <rFont val="Tahoma"/>
            <family val="2"/>
          </rPr>
          <t xml:space="preserve">• Lost days due to injury or illness not exceeding three months
</t>
        </r>
        <r>
          <rPr>
            <b/>
            <sz val="9"/>
            <color rgb="FF000000"/>
            <rFont val="Tahoma"/>
            <family val="2"/>
          </rPr>
          <t xml:space="preserve">• Moderate damage to property or the environment
</t>
        </r>
      </text>
    </comment>
    <comment ref="D7" authorId="0" shapeId="0" xr:uid="{00000000-0006-0000-0300-00000B000000}">
      <text>
        <r>
          <rPr>
            <b/>
            <sz val="9"/>
            <color rgb="FF000000"/>
            <rFont val="Tahoma"/>
            <family val="2"/>
          </rPr>
          <t xml:space="preserve">• Significantly degraded capability for meeting the objective or accomplishing  the project/incident/work activity
</t>
        </r>
        <r>
          <rPr>
            <b/>
            <sz val="9"/>
            <color rgb="FF000000"/>
            <rFont val="Tahoma"/>
            <family val="2"/>
          </rPr>
          <t xml:space="preserve">• Injury that results in permanent partial disability, or temporary total disability lasting more than three months
</t>
        </r>
        <r>
          <rPr>
            <b/>
            <sz val="9"/>
            <color rgb="FF000000"/>
            <rFont val="Tahoma"/>
            <family val="2"/>
          </rPr>
          <t xml:space="preserve">• Serious environmental damage
</t>
        </r>
      </text>
    </comment>
    <comment ref="E7" authorId="0" shapeId="0" xr:uid="{00000000-0006-0000-0300-00000C000000}">
      <text>
        <r>
          <rPr>
            <b/>
            <sz val="9"/>
            <color rgb="FF000000"/>
            <rFont val="Tahoma"/>
            <family val="2"/>
          </rPr>
          <t xml:space="preserve">• Significantly degraded capability for meeting the objective or accomplishing  the project/incident/work activity
</t>
        </r>
        <r>
          <rPr>
            <b/>
            <sz val="9"/>
            <color rgb="FF000000"/>
            <rFont val="Tahoma"/>
            <family val="2"/>
          </rPr>
          <t xml:space="preserve">• Injury that results in permanent partial disability, or temporary total disability lasting more than three months
</t>
        </r>
        <r>
          <rPr>
            <b/>
            <sz val="9"/>
            <color rgb="FF000000"/>
            <rFont val="Tahoma"/>
            <family val="2"/>
          </rPr>
          <t xml:space="preserve">• Serious environmental damage
</t>
        </r>
      </text>
    </comment>
    <comment ref="F7" authorId="0" shapeId="0" xr:uid="{00000000-0006-0000-0300-00000D000000}">
      <text>
        <r>
          <rPr>
            <b/>
            <sz val="9"/>
            <color rgb="FF000000"/>
            <rFont val="Tahoma"/>
            <family val="2"/>
          </rPr>
          <t xml:space="preserve">• Degraded capability for meeting objective or accomplishment of the project/fire operation
</t>
        </r>
        <r>
          <rPr>
            <b/>
            <sz val="9"/>
            <color rgb="FF000000"/>
            <rFont val="Tahoma"/>
            <family val="2"/>
          </rPr>
          <t xml:space="preserve">• Lost days due to injury or illness not exceeding three months
</t>
        </r>
        <r>
          <rPr>
            <b/>
            <sz val="9"/>
            <color rgb="FF000000"/>
            <rFont val="Tahoma"/>
            <family val="2"/>
          </rPr>
          <t xml:space="preserve">• Moderate damage to property or the environment
</t>
        </r>
      </text>
    </comment>
    <comment ref="G7" authorId="0" shapeId="0" xr:uid="{00000000-0006-0000-0300-00000E000000}">
      <text>
        <r>
          <rPr>
            <b/>
            <sz val="9"/>
            <color rgb="FF000000"/>
            <rFont val="Tahoma"/>
            <family val="2"/>
          </rPr>
          <t xml:space="preserve">• No adverse impact to meeting objective or accomplishment of the project/fire operation
</t>
        </r>
        <r>
          <rPr>
            <b/>
            <sz val="9"/>
            <color rgb="FF000000"/>
            <rFont val="Tahoma"/>
            <family val="2"/>
          </rPr>
          <t xml:space="preserve">• Little or no medical treatment required
</t>
        </r>
        <r>
          <rPr>
            <b/>
            <sz val="9"/>
            <color rgb="FF000000"/>
            <rFont val="Tahoma"/>
            <family val="2"/>
          </rPr>
          <t xml:space="preserve">• Little or no damage to equipment, systems, property or environment
</t>
        </r>
        <r>
          <rPr>
            <b/>
            <sz val="9"/>
            <color rgb="FF000000"/>
            <rFont val="Tahoma"/>
            <family val="2"/>
          </rPr>
          <t xml:space="preserve">
</t>
        </r>
      </text>
    </comment>
    <comment ref="H7" authorId="0" shapeId="0" xr:uid="{00000000-0006-0000-0300-00000F000000}">
      <text>
        <r>
          <rPr>
            <b/>
            <sz val="9"/>
            <color rgb="FF000000"/>
            <rFont val="Tahoma"/>
            <family val="2"/>
          </rPr>
          <t xml:space="preserve">• No adverse impact to meeting objective or accomplishment of the project/fire operation
</t>
        </r>
        <r>
          <rPr>
            <b/>
            <sz val="9"/>
            <color rgb="FF000000"/>
            <rFont val="Tahoma"/>
            <family val="2"/>
          </rPr>
          <t xml:space="preserve">• Little or no medical treatment required
</t>
        </r>
        <r>
          <rPr>
            <b/>
            <sz val="9"/>
            <color rgb="FF000000"/>
            <rFont val="Tahoma"/>
            <family val="2"/>
          </rPr>
          <t xml:space="preserve">• Little or no damage to equipment, systems, property or environment
</t>
        </r>
        <r>
          <rPr>
            <b/>
            <sz val="9"/>
            <color rgb="FF000000"/>
            <rFont val="Tahoma"/>
            <family val="2"/>
          </rPr>
          <t xml:space="preserve">
</t>
        </r>
      </text>
    </comment>
    <comment ref="D8" authorId="0" shapeId="0" xr:uid="{00000000-0006-0000-0300-000010000000}">
      <text>
        <r>
          <rPr>
            <b/>
            <sz val="9"/>
            <color rgb="FF000000"/>
            <rFont val="Tahoma"/>
            <family val="2"/>
          </rPr>
          <t xml:space="preserve">• Degraded capability for meeting objective or accomplishment of the project/fire operation
</t>
        </r>
        <r>
          <rPr>
            <b/>
            <sz val="9"/>
            <color rgb="FF000000"/>
            <rFont val="Tahoma"/>
            <family val="2"/>
          </rPr>
          <t xml:space="preserve">• Lost days due to injury or illness not exceeding three months
</t>
        </r>
        <r>
          <rPr>
            <b/>
            <sz val="9"/>
            <color rgb="FF000000"/>
            <rFont val="Tahoma"/>
            <family val="2"/>
          </rPr>
          <t xml:space="preserve">• Moderate damage to property or the environment
</t>
        </r>
      </text>
    </comment>
    <comment ref="E8" authorId="0" shapeId="0" xr:uid="{00000000-0006-0000-0300-000011000000}">
      <text>
        <r>
          <rPr>
            <b/>
            <sz val="9"/>
            <color rgb="FF000000"/>
            <rFont val="Tahoma"/>
            <family val="2"/>
          </rPr>
          <t xml:space="preserve">• Degraded capability for meeting objective or accomplishment of the project/fire operation
</t>
        </r>
        <r>
          <rPr>
            <b/>
            <sz val="9"/>
            <color rgb="FF000000"/>
            <rFont val="Tahoma"/>
            <family val="2"/>
          </rPr>
          <t xml:space="preserve">• Lost days due to injury or illness not exceeding three months
</t>
        </r>
        <r>
          <rPr>
            <b/>
            <sz val="9"/>
            <color rgb="FF000000"/>
            <rFont val="Tahoma"/>
            <family val="2"/>
          </rPr>
          <t xml:space="preserve">• Moderate damage to property or the environment
</t>
        </r>
      </text>
    </comment>
    <comment ref="F8" authorId="0" shapeId="0" xr:uid="{00000000-0006-0000-0300-000012000000}">
      <text>
        <r>
          <rPr>
            <b/>
            <sz val="9"/>
            <color rgb="FF000000"/>
            <rFont val="Tahoma"/>
            <family val="2"/>
          </rPr>
          <t xml:space="preserve">• No adverse impact to meeting objective or accomplishment of the project/fire operation
</t>
        </r>
        <r>
          <rPr>
            <b/>
            <sz val="9"/>
            <color rgb="FF000000"/>
            <rFont val="Tahoma"/>
            <family val="2"/>
          </rPr>
          <t xml:space="preserve">• Little or no medical treatment required
</t>
        </r>
        <r>
          <rPr>
            <b/>
            <sz val="9"/>
            <color rgb="FF000000"/>
            <rFont val="Tahoma"/>
            <family val="2"/>
          </rPr>
          <t xml:space="preserve">• Little or no damage to equipment, systems, property or environment
</t>
        </r>
        <r>
          <rPr>
            <b/>
            <sz val="9"/>
            <color rgb="FF000000"/>
            <rFont val="Tahoma"/>
            <family val="2"/>
          </rPr>
          <t xml:space="preserve">
</t>
        </r>
      </text>
    </comment>
    <comment ref="G8" authorId="0" shapeId="0" xr:uid="{00000000-0006-0000-0300-000013000000}">
      <text>
        <r>
          <rPr>
            <b/>
            <sz val="9"/>
            <color rgb="FF000000"/>
            <rFont val="Tahoma"/>
            <family val="2"/>
          </rPr>
          <t xml:space="preserve">• No adverse impact to meeting objective or accomplishment of the project/fire operation
</t>
        </r>
        <r>
          <rPr>
            <b/>
            <sz val="9"/>
            <color rgb="FF000000"/>
            <rFont val="Tahoma"/>
            <family val="2"/>
          </rPr>
          <t xml:space="preserve">• Little or no medical treatment required
</t>
        </r>
        <r>
          <rPr>
            <b/>
            <sz val="9"/>
            <color rgb="FF000000"/>
            <rFont val="Tahoma"/>
            <family val="2"/>
          </rPr>
          <t xml:space="preserve">• Little or no damage to equipment, systems, property or environment
</t>
        </r>
        <r>
          <rPr>
            <b/>
            <sz val="9"/>
            <color rgb="FF000000"/>
            <rFont val="Tahoma"/>
            <family val="2"/>
          </rPr>
          <t xml:space="preserve">
</t>
        </r>
      </text>
    </comment>
    <comment ref="H8" authorId="0" shapeId="0" xr:uid="{00000000-0006-0000-0300-000014000000}">
      <text>
        <r>
          <rPr>
            <b/>
            <sz val="9"/>
            <color rgb="FF000000"/>
            <rFont val="Tahoma"/>
            <family val="2"/>
          </rPr>
          <t xml:space="preserve">• No adverse impact to meeting objective or accomplishment of the project/fire operation
</t>
        </r>
        <r>
          <rPr>
            <b/>
            <sz val="9"/>
            <color rgb="FF000000"/>
            <rFont val="Tahoma"/>
            <family val="2"/>
          </rPr>
          <t xml:space="preserve">• Little or no medical treatment required
</t>
        </r>
        <r>
          <rPr>
            <b/>
            <sz val="9"/>
            <color rgb="FF000000"/>
            <rFont val="Tahoma"/>
            <family val="2"/>
          </rPr>
          <t xml:space="preserve">• Little or no damage to equipment, systems, property or environment
</t>
        </r>
        <r>
          <rPr>
            <b/>
            <sz val="9"/>
            <color rgb="FF000000"/>
            <rFont val="Tahoma"/>
            <family val="2"/>
          </rPr>
          <t xml:space="preserve">
</t>
        </r>
      </text>
    </comment>
  </commentList>
</comments>
</file>

<file path=xl/sharedStrings.xml><?xml version="1.0" encoding="utf-8"?>
<sst xmlns="http://schemas.openxmlformats.org/spreadsheetml/2006/main" count="370" uniqueCount="227">
  <si>
    <t>Risk Assessment Worksheet</t>
  </si>
  <si>
    <t>1. Project/Incident/Work Activity</t>
  </si>
  <si>
    <t xml:space="preserve">2.  Location </t>
  </si>
  <si>
    <t>3. Specific Objective</t>
  </si>
  <si>
    <t>4.  Name and Title of Preparer</t>
  </si>
  <si>
    <t>5.  Date</t>
  </si>
  <si>
    <r>
      <rPr>
        <b/>
        <sz val="11"/>
        <color theme="1"/>
        <rFont val="Calibri"/>
        <family val="2"/>
        <scheme val="minor"/>
      </rPr>
      <t>6.  Risk Decision Authority:</t>
    </r>
    <r>
      <rPr>
        <sz val="11"/>
        <color theme="1"/>
        <rFont val="Calibri"/>
        <family val="2"/>
        <scheme val="minor"/>
      </rPr>
      <t xml:space="preserve">    (Authority Signature Block)  If block 15 is Moderate, High or Extremely High a higher level of authority needs to sign in this block.                                                                                                                                                                                                                                                                                                                                                                                                                                                                                                                                                                                                                                                                                                                                                                                                                                      </t>
    </r>
  </si>
  <si>
    <t>Assess Hazards</t>
  </si>
  <si>
    <t>Identify Risk Mitigation Measures</t>
  </si>
  <si>
    <t>Residual Risk</t>
  </si>
  <si>
    <t>7. Task</t>
  </si>
  <si>
    <t>8. Hazard</t>
  </si>
  <si>
    <t>9. Severity/ Consequence</t>
  </si>
  <si>
    <t>10. Hazard Probability</t>
  </si>
  <si>
    <t>11. RAC</t>
  </si>
  <si>
    <t>12. List all mitigation or abatement measures</t>
  </si>
  <si>
    <t>13. Severity/ Consequences</t>
  </si>
  <si>
    <t>14. Hazard Probability</t>
  </si>
  <si>
    <t>15. RAC</t>
  </si>
  <si>
    <t>16. Necessary (Yes/No)</t>
  </si>
  <si>
    <t>17. Hazard Control 
Assigned to:</t>
  </si>
  <si>
    <t>Possible</t>
  </si>
  <si>
    <t>Unlikely</t>
  </si>
  <si>
    <t>Moderate                                           (Hospitalized minor injury, reversible illness; minor damage to equipment, property or the environment)</t>
  </si>
  <si>
    <t>Rare</t>
  </si>
  <si>
    <t>Likely</t>
  </si>
  <si>
    <t>Almost Certain</t>
  </si>
  <si>
    <t xml:space="preserve">The Risk Assessment Worksheet (RAW) will identify the hazards associated with a project, incident or work activity assessing initial risk, mitigations and post mitigation risk (residual risk). </t>
  </si>
  <si>
    <t>Block 1</t>
  </si>
  <si>
    <t>Name of project, incident or work activty</t>
  </si>
  <si>
    <t>Block 2</t>
  </si>
  <si>
    <t>Location of project, incident or work activity</t>
  </si>
  <si>
    <t>Block 3</t>
  </si>
  <si>
    <t xml:space="preserve">Specific Objective </t>
  </si>
  <si>
    <t>Block 4</t>
  </si>
  <si>
    <t>Name and title of person preparing the Risk Assesment Worksheet</t>
  </si>
  <si>
    <t>Block 5</t>
  </si>
  <si>
    <t>Date that the preparer filled out the Risk Assesment Worksheet</t>
  </si>
  <si>
    <t>Block 6</t>
  </si>
  <si>
    <t xml:space="preserve">If block 16 is Moderate, Serious or Critical, Use the Risk Decision Authority matrix to determine the authorization required to sign in block 6.  The intent is to brief the Risk Decision Authority on the Control Measures used to reduce risks.  Note: if the person preparing the form signs this block, the risk in block 17 must be Minor or Negliable.  </t>
  </si>
  <si>
    <t>Asses Hazards:  See instructions for blocks 7-11</t>
  </si>
  <si>
    <t>Block 7</t>
  </si>
  <si>
    <t>Task: task to be assessed (Driving, tree falling, stream assessment, mop up)</t>
  </si>
  <si>
    <t>Block 8</t>
  </si>
  <si>
    <t xml:space="preserve">Hazards:  Identify hazards (low visibility, overhead hazard, swift current, stump holes)  </t>
  </si>
  <si>
    <t>Block 9</t>
  </si>
  <si>
    <t xml:space="preserve">Hazard Probability: Probability a hazard will be encountered during task.  Select from drop down box.   </t>
  </si>
  <si>
    <t>Block 10</t>
  </si>
  <si>
    <t xml:space="preserve">Severity/Consequence: Consequences should an event occur.  Select from drop down box.  </t>
  </si>
  <si>
    <t>Block 11</t>
  </si>
  <si>
    <t>Risk Assessment Code (RAC):  When blocks 09 and 10 are populated a Risk Assesment Code (RAC) will be automatically assigned.</t>
  </si>
  <si>
    <t xml:space="preserve"> Identify Risk Mitigation Measures:   Identify mitigation and abatement measures in block 12</t>
  </si>
  <si>
    <t>Block 12</t>
  </si>
  <si>
    <t>List all mitigation or abatement measures: What mitigation or abatement strategies will eliminate or minimize residual risk (ex. engineering, administrative, PPE, Avoidance, education, etc.)</t>
  </si>
  <si>
    <t>Residual Risk:  See instructions for blocks 13-17.</t>
  </si>
  <si>
    <t>Block 13</t>
  </si>
  <si>
    <t>Severity/Consequence:  Severity/consequence following mitigation or abatement actions. Select from drop down box.</t>
  </si>
  <si>
    <t>Block 14</t>
  </si>
  <si>
    <t>Hazard Probabilty:  Probability following mitigation or abatement actions.  Select from drop down box.</t>
  </si>
  <si>
    <t>Block 15</t>
  </si>
  <si>
    <t>Risk Assessment Code (RAC):  When blocks 13 and 14 are populated a RAC in block 15 will be automatically assigned.  Fill out the risk questionaire pop up and this will give you block 16.</t>
  </si>
  <si>
    <t>Block 16</t>
  </si>
  <si>
    <t xml:space="preserve">Neccessary: Is the risk necessary following mitigation or abatement actions.  Yes/No  This will be auto-populated based on the answers provided on the risk questionaire.  If the answer is No, either develop additional or alternate mitigations, modifications, or do not accept the risk. </t>
  </si>
  <si>
    <t>Block 17</t>
  </si>
  <si>
    <t>Person or operational area assigned the abatement actions.  This can be left blank.</t>
  </si>
  <si>
    <t>Severity/Consequences</t>
  </si>
  <si>
    <t xml:space="preserve">Catastrophic </t>
  </si>
  <si>
    <t>Impact to objective (Imminent and immediate danger of death or permanent disability; major property or facility damage; loss of critical system or equipment).</t>
  </si>
  <si>
    <t>Critical</t>
  </si>
  <si>
    <t>Impact to objective (Permanent partial disability, temporary total disability; moderate environmental damage; extensive damage to equipment).</t>
  </si>
  <si>
    <t>Moderate</t>
  </si>
  <si>
    <t>Impact to objective (Hospitalized minor injury, reversable illness; minor damage to equipment, property or the environment).</t>
  </si>
  <si>
    <t>Negligible</t>
  </si>
  <si>
    <t>Impact to objective (First aid or minor medical treatment; little or no property or environmental damage).</t>
  </si>
  <si>
    <t>Probability</t>
  </si>
  <si>
    <t>Continuously experienced.</t>
  </si>
  <si>
    <t>Will occur frequently.</t>
  </si>
  <si>
    <t>Will occur several times.</t>
  </si>
  <si>
    <t>Remotely possible but not probable.</t>
  </si>
  <si>
    <t>Improbable; but has occurred in the past.</t>
  </si>
  <si>
    <t>Definitions</t>
  </si>
  <si>
    <t>The likelihood or the chance of an event occurring.</t>
  </si>
  <si>
    <t xml:space="preserve">Severity </t>
  </si>
  <si>
    <t>The magnitude of impacts or consequences stemming from an event.</t>
  </si>
  <si>
    <t>Consequence</t>
  </si>
  <si>
    <t>The outcome or effect of an event or incident, usually evaluated with respect to objectives.</t>
  </si>
  <si>
    <t>Severity /Consequence</t>
  </si>
  <si>
    <t>Both terms are used interchangeably, both refer to the impact that a hazard could have on the objective.</t>
  </si>
  <si>
    <t xml:space="preserve">Hazard </t>
  </si>
  <si>
    <t>Any real or potential condition that can cause damage, loss, or harm to people, infrastructure, equipment, natural resources, property or objective.</t>
  </si>
  <si>
    <t xml:space="preserve">Risk </t>
  </si>
  <si>
    <t>Risk is “the effect of uncertainty on objectives” typically expressed as an estimate of the probability and severity/consequence of uncertain future events</t>
  </si>
  <si>
    <t>Risk Assessment Matrix</t>
  </si>
  <si>
    <r>
      <t xml:space="preserve">Probability                                                                                                                                     </t>
    </r>
    <r>
      <rPr>
        <b/>
        <i/>
        <sz val="11"/>
        <color theme="1"/>
        <rFont val="Calibri"/>
        <family val="2"/>
        <scheme val="minor"/>
      </rPr>
      <t>Likelihood of Mishap if Hazard is Present</t>
    </r>
  </si>
  <si>
    <t>Risk Decision Authority</t>
  </si>
  <si>
    <r>
      <t xml:space="preserve"> </t>
    </r>
    <r>
      <rPr>
        <b/>
        <sz val="8"/>
        <color theme="1"/>
        <rFont val="Calibri"/>
        <family val="2"/>
        <scheme val="minor"/>
      </rPr>
      <t>(Continuously
experienced)</t>
    </r>
  </si>
  <si>
    <r>
      <t xml:space="preserve"> </t>
    </r>
    <r>
      <rPr>
        <b/>
        <sz val="8"/>
        <color theme="1"/>
        <rFont val="Calibri"/>
        <family val="2"/>
        <scheme val="minor"/>
      </rPr>
      <t>(Will occur frequently)</t>
    </r>
  </si>
  <si>
    <r>
      <t xml:space="preserve"> </t>
    </r>
    <r>
      <rPr>
        <b/>
        <sz val="8"/>
        <color theme="1"/>
        <rFont val="Calibri"/>
        <family val="2"/>
        <scheme val="minor"/>
      </rPr>
      <t>(Will occur several times)</t>
    </r>
  </si>
  <si>
    <t>(Remotely possible but not probable)</t>
  </si>
  <si>
    <t>(Improbable; but has occurred in the past)</t>
  </si>
  <si>
    <t>Risk Assessment Code</t>
  </si>
  <si>
    <t>Project or Work Activity</t>
  </si>
  <si>
    <r>
      <t xml:space="preserve">Severity/ Consequences                                             </t>
    </r>
    <r>
      <rPr>
        <b/>
        <i/>
        <sz val="11"/>
        <color theme="1"/>
        <rFont val="Calibri"/>
        <family val="2"/>
        <scheme val="minor"/>
      </rPr>
      <t>Consequence if Mishap Occurs</t>
    </r>
  </si>
  <si>
    <r>
      <rPr>
        <b/>
        <sz val="12"/>
        <color theme="1"/>
        <rFont val="Calibri"/>
        <family val="2"/>
        <scheme val="minor"/>
      </rPr>
      <t xml:space="preserve">Catastrophic             </t>
    </r>
    <r>
      <rPr>
        <b/>
        <sz val="11"/>
        <color theme="1"/>
        <rFont val="Calibri"/>
        <family val="2"/>
        <scheme val="minor"/>
      </rPr>
      <t xml:space="preserve">                   </t>
    </r>
    <r>
      <rPr>
        <b/>
        <sz val="8"/>
        <color theme="1"/>
        <rFont val="Calibri"/>
        <family val="2"/>
        <scheme val="minor"/>
      </rPr>
      <t>(Imminent and immediate danger of death or permanent disability; major property or facility damage; loss of critical system or equipment)</t>
    </r>
  </si>
  <si>
    <t>Extremely High</t>
  </si>
  <si>
    <t>High</t>
  </si>
  <si>
    <t>USFS Line Officer</t>
  </si>
  <si>
    <r>
      <rPr>
        <b/>
        <sz val="12"/>
        <color theme="1"/>
        <rFont val="Calibri"/>
        <family val="2"/>
        <scheme val="minor"/>
      </rPr>
      <t>Critical</t>
    </r>
    <r>
      <rPr>
        <b/>
        <sz val="11"/>
        <color theme="1"/>
        <rFont val="Calibri"/>
        <family val="2"/>
        <scheme val="minor"/>
      </rPr>
      <t xml:space="preserve">                                                   </t>
    </r>
    <r>
      <rPr>
        <b/>
        <sz val="8"/>
        <color theme="1"/>
        <rFont val="Calibri"/>
        <family val="2"/>
        <scheme val="minor"/>
      </rPr>
      <t>(Permanent partial disability, temporary total disability; moderate environmental damage; extensive damage to equipment)</t>
    </r>
  </si>
  <si>
    <r>
      <rPr>
        <b/>
        <sz val="12"/>
        <color theme="1"/>
        <rFont val="Calibri"/>
        <family val="2"/>
        <scheme val="minor"/>
      </rPr>
      <t>Moderate</t>
    </r>
    <r>
      <rPr>
        <b/>
        <sz val="11"/>
        <color theme="1"/>
        <rFont val="Calibri"/>
        <family val="2"/>
        <scheme val="minor"/>
      </rPr>
      <t xml:space="preserve">                                           </t>
    </r>
    <r>
      <rPr>
        <b/>
        <sz val="8"/>
        <color theme="1"/>
        <rFont val="Calibri"/>
        <family val="2"/>
        <scheme val="minor"/>
      </rPr>
      <t>(Hospitalized minor injury, reversible illness; minor damage to equipment, property or the environment)</t>
    </r>
  </si>
  <si>
    <t>Low</t>
  </si>
  <si>
    <t>Supervisor or Lead</t>
  </si>
  <si>
    <r>
      <rPr>
        <b/>
        <sz val="12"/>
        <color theme="1"/>
        <rFont val="Calibri"/>
        <family val="2"/>
        <scheme val="minor"/>
      </rPr>
      <t>Negligible</t>
    </r>
    <r>
      <rPr>
        <b/>
        <sz val="11"/>
        <color theme="1"/>
        <rFont val="Calibri"/>
        <family val="2"/>
        <scheme val="minor"/>
      </rPr>
      <t xml:space="preserve">                                                      </t>
    </r>
    <r>
      <rPr>
        <b/>
        <sz val="8"/>
        <color theme="1"/>
        <rFont val="Calibri"/>
        <family val="2"/>
        <scheme val="minor"/>
      </rPr>
      <t>(First aid or minor medical treatment; little or no property or environmental damage)</t>
    </r>
  </si>
  <si>
    <t>Individual</t>
  </si>
  <si>
    <r>
      <rPr>
        <b/>
        <sz val="11"/>
        <color theme="1"/>
        <rFont val="Calibri"/>
        <family val="2"/>
        <scheme val="minor"/>
      </rPr>
      <t>Severity/Consequences:</t>
    </r>
    <r>
      <rPr>
        <sz val="11"/>
        <color theme="1"/>
        <rFont val="Calibri"/>
        <family val="2"/>
        <scheme val="minor"/>
      </rPr>
      <t xml:space="preserve">  Both terms are used interchangeably, both refer to the impact that a hazard could have on the objective.  Should something go wrong, the results are likely to occur in one of these areas - Injury or Death, equipment damage, project/fire operations degradation, adverse publicity, environmental damage, property damage, etc. </t>
    </r>
  </si>
  <si>
    <t>Impact to objective (Hospitalized minor injury, reversible illness; minor damage to equipment, property or the environment).</t>
  </si>
  <si>
    <r>
      <t xml:space="preserve">Probability:  </t>
    </r>
    <r>
      <rPr>
        <sz val="11"/>
        <color theme="1"/>
        <rFont val="Calibri"/>
        <family val="2"/>
        <scheme val="minor"/>
      </rPr>
      <t>The likelihood or the chance of an event occurring</t>
    </r>
    <r>
      <rPr>
        <b/>
        <sz val="11"/>
        <color theme="1"/>
        <rFont val="Calibri"/>
        <family val="2"/>
        <scheme val="minor"/>
      </rPr>
      <t>.</t>
    </r>
  </si>
  <si>
    <t>Working in a group setting</t>
  </si>
  <si>
    <t xml:space="preserve">Spread of COVID19  </t>
  </si>
  <si>
    <t xml:space="preserve">Spread of COVID-19  </t>
  </si>
  <si>
    <t>Tool use</t>
  </si>
  <si>
    <t xml:space="preserve">Spread of COVID19   </t>
  </si>
  <si>
    <t>Resupply in local communities</t>
  </si>
  <si>
    <t>Back country camping</t>
  </si>
  <si>
    <t xml:space="preserve">Spread of COVID19 </t>
  </si>
  <si>
    <t xml:space="preserve">Spread of COVID19    </t>
  </si>
  <si>
    <t>Public Contact while working on a Work Project</t>
  </si>
  <si>
    <t>Lodging govt quarters</t>
  </si>
  <si>
    <t>Connecting to family/friends while in local communities to resupply</t>
  </si>
  <si>
    <t>Group travel in same vehicle or group of vehicles to Project Site</t>
  </si>
  <si>
    <t xml:space="preserve">Follow all regional/forest and grassland direction re: occupancy levels, spacing, sanitation, social distancing, food prep, storage, community areas, and any other CDC requirements. </t>
  </si>
  <si>
    <t>Radio communications and check-ins</t>
  </si>
  <si>
    <t>Ensure all participants know how to use a radio. Assign one person to do radio check-ins for a set period. Disinfect radio per manufacture's instructors or Agency guidance before use by another user, especially front of radio where it may be held close to the face/mouth for communications.  Maintain Social Distancing of at least 6 feet.</t>
  </si>
  <si>
    <t>Initial travel to project location by out of area volunteers or participants</t>
  </si>
  <si>
    <t>Connecting to agency employees or partner employees while in local communities to resupply</t>
  </si>
  <si>
    <t>Fueling a vehicle</t>
  </si>
  <si>
    <t>Laundry (campground hosts; extended crews who are coming in to resupply/do laundry)</t>
  </si>
  <si>
    <t>Solo or 2 person work crew</t>
  </si>
  <si>
    <t>Immersion crew</t>
  </si>
  <si>
    <t>Immersion crews or "cleared" crews (FS employees, partners, volunteers) meeting others or "switching out" with other employees, volunteers  and partner participants with unknown COVID-19 exposure</t>
  </si>
  <si>
    <t>Managing volunteer group size</t>
  </si>
  <si>
    <t xml:space="preserve">Manage group sizes relative to current federal, state or local direction. Encourage groups to have a process for volunteers to sign-up in advance so projects can be arranged to minimize group size.  Do not conduct general volunteer days without a pre-signup mechanism to control group size.  Maintain social distancing during project, follow other state/local and CDC guidance. </t>
  </si>
  <si>
    <t xml:space="preserve">Ensure all participants are healthy prior to heading to work project. Wash hands frequently, maintain minimum of 6 feet for social Distancing; expand social distance if arduous activity, such as hauling heavy materials up a steep slope/trail, is resulting in hard breathing to help ensure others are out of "slip stream" of suspended particles; for cross cut saw operations or other operations where participants must be in close contact with each other to do the work, wear a mask or other nonmedical mask type barrier if possible, aim exhaled breath towards the ground or in a different direction other than directly at or across from another crew member. Do not share water bottles or other food/beverage items. </t>
  </si>
  <si>
    <t xml:space="preserve">Maintain Social Distancing of at least 6 feet - step off and away from trail or away from project if needed, to allow public to pass; when questions are asked retain social distancing and ask public to do the same - for everyone's health. If a member of the public is breathing hard due to exercise/hiking up a hill or for a reason that is not apparent, expand social distancing to ensure not in proximity to potential droplets as they talk and/or pass by.  </t>
  </si>
  <si>
    <t xml:space="preserve">Maintain Social Distancing of at least 6 feet -  set up individual tents for each member at least 6 feet apart with ability to know where all crew members are at for safety; keeping in mind bear safety, create a kitchen/cooking area large enough to retain social distancing during food prep and/or consider individual spots for each to prepare own food; for dish washing use assign one person per shift to do, setting up 3 or 4 tub wash/rinse stations, assign latex or rubber gloves to each person for dish washing duties - do not share; if sharing water purification system, assign folks to do for the day or week for crew (or have individual water systems that are not shared) and disinfect handle and other touchable surfaces before next person takes their "shift"; for bathroom area, practice LNT principles and keep open airflow (such as a potty the - position doorway so not facing rest of communal area and door can be left open when in use; for cleaning toilet seat follow CDC guidance. For food storage, disinfect bear boxes or containers after each person handles; when hanging food, wash hands after handling ropes and containers/bags.  </t>
  </si>
  <si>
    <t xml:space="preserve">Maintain social distancing in stores, wear masks or some sort of face cover/non-surgical mask, wash hands frequently.  Shop when least amount of people are in the store; consider sending just 1 person in to do shopping and/or resupply tasks. Decide what want to purchase before going to stores so can minimize number of people needing to go into town/to stores to resupply.  Be intentional about what  items you want to physically pick up to look at while in store; minimize picking up and putting back multiple products. If possible, shop during times when there are few people in the store; minimize number of trips throughout summer where need to resupply. Consider a FS point of contact who can pick up items for your crew and bring/leave at trail head for group, with group standing by at a safe distance when items are dropped off. Wrap in garbage bags and/or sanitize outside of packaging before loading into backpacks.  When get back to camp, if outside of package has not been sanitized do so at camp.  Wash hands after doing so. </t>
  </si>
  <si>
    <t>Initial travel to project location by local area volunteers or participants</t>
  </si>
  <si>
    <t>Maintain Social Distancing of at least 6 feet; wear masks or some sort of face cover/non-surgical mask; minimize contact and locations visited. Wash hands frequently. Call ahead with supplies and/or errands needed to see if agency or partner staff can minimize contacts, including contacts in the community.</t>
  </si>
  <si>
    <t xml:space="preserve">Minimize contacts; ask "non-cleared" groups or individuals to maintain social distancing, wear masks or some sort of face cover/non-surgical mask.  When contacts are made, "cleared crew" to maintain social distancing of at least 6 feet, wear masks, meet outdoors and be "up wind" of any new contact(s).  Reschedule/post pone site visits by other FS staff or others if needed.  Wash hands frequently and/or use hand sanitizer.  If "new" person is needed as part of group project and will be joining crew mid-season, ensure they have self quarantined for 14 days prior to joining the crew and are healthy prior to joining the crew.  Minimize crew member "switch outs."  </t>
  </si>
  <si>
    <t xml:space="preserve">Follow relevant agency guidance for backcountry crew situations (such as guidance developed for fire crews).  Isolate and quarantine as quickly as possible from other crew members, making sure able to monitor health of individual and provide supportive care as needed and at a distance if possible (such as prepping/leaving food and water outside tent door; checking verbally and frequently how they are doing by talking on the other side of the tent; setting up a separate bathroom area close by/just for them, etc.); wear masks or some sort of face cover/non-surgical mask at all times, wash hands frequently.  If in backcountry or remote location, notify FS dispatch immediately per local radio/communication/evacuation protocols re: COVID-19, so that first responders and medivac transport/personnel are aware of a potential COVID-19 evacuation.  Monitor rest of crew for signs of exposure/infection.  Initiate social distancing, mask wearing even though crew has been "cleared" prior to project as all being healthy.  Once person who is suspected of COVID-19 is safely evacuated, bring crew and their respective gears, tools, etc. into pre-determined quarantine location, so that if needed, members are able to access medical care quickly; quarantine for 14 days, also ensuring that all members are being checked on/monitored for any changes in health conditions.  Sanitize all gear, equipment, vehicle, tools, etc. after quarantine period is over, to prevent contamination/re-contamination of gear prior to being "cleared."   For FS volunteers or cooperator volunteers where the FS is providing workers' compensation coverage, follow all workers' compensation claim procedures. </t>
  </si>
  <si>
    <t xml:space="preserve">Isolate and quarantine campground host in their RV or host cabin/FS lodging facility as quickly as possible due to potential exposure to other members of the public.  Notify FS dispatch immediately per local radio/communication/evacuation protocols re: COVID-19, so that if evacuation is needed, first responders and medivac transport/personnel are aware of a potential COVID-19 evacuation.  If volunteer is able to drive themselves to a local medical facility ensure they understand/follow all agency and community protocols re: where to go, to minimize exposure to other medical/health care providers and the community.   Contact the local health department for consultation and assistance with contact tracing.  Wear masks or some sort of face cover/non-surgical mask, maintain social distancing with all contacts, provide written information if at all possible where direct contact is minimized or eliminated.  Consider "pausing" future use/reservations at the campground until scope of exposure has been determined and new cleaning/sanitizing has been done.  If the campground host is a couple and only one is showing symptoms, quarantine other person for 14 days due to potential exposure.  Pre-determine where that person could be safely quarantined, if their spouse/partner is needing medical care.  If they are being quarantined on site, conduct regular check-in's to monitor health in event medical care or evacuation is needed if symptoms suddenly develop, maintaining social distancing, wearing mask, etc.  Have a back-up plan re: campground operations if a campground host (individual or couple) needs to be quarantined either on-site or in local community due to COVID-19 exposure, expression of symptoms, and/or is receiving medical care.  After recovery, determine if campground host is able to resume duties, if they desire to continue, as recovery may be a long process where the individual may not have the fitness level or ability to do the same duties as they were able to do, prior to becoming infected.  Follow all volunteer workers' compensation claim procedures. </t>
  </si>
  <si>
    <t xml:space="preserve">Volunteer crew or cooperator/partner crew member or cooperator volunteer who is showing COVID-19 symptoms.   </t>
  </si>
  <si>
    <t>Negligible                                                      (First aid or minor medical treatment; little or no property or environmental damage)</t>
  </si>
  <si>
    <t xml:space="preserve">Minimize contacts as much as possible. Maintain Social Distancing of at least 6 feet; wear masks or some sort of face cover/non-surgical mask; minimize contact and number of stores/locations visited. Wash hands frequently. Use own power cords to recharge equipment.  </t>
  </si>
  <si>
    <t>Ensure all participants are healthy (asking approved USDA questions) prior to heading to work project or beginning service using updated guidance issued 4/29/20.  If participant or volunteer is coming from an area in the region where there is high community spread, consider state or local guidance re: self quarantine requirements for residents, before proceeding out on a backcountry project. Encourage "safe travel tips" for participants based on CDC guidance, even when travel is locally based.</t>
  </si>
  <si>
    <t xml:space="preserve">If possible do laundry at a FS bunkhouse/compound to minimize exposure in a public setting that has a high level of unknown members of the public using those facilities on a frequent basis and where public is in close proximity to each other due to multiple washers/dryers in small areas.  When doing laundry at any location, unless the crew is an "immersion crew" or other type of crew that has already been with each other, w/o health issues, for an extended period of time, maintain Social Distancing of at least 6 feet; wear masks or some sort of face cover/non-surgical mask, gloves when handling clothing, opening/closing/accessing washers and dryers and other items in the laundry facility or laundromat. Discard or disinfect gloves after use.  Choose hours to minimize contact with other laundry users (whether on a FS compound or in a commercial facility in a community). Use regular detergent and bleach for clothes. Wait outside if weather permits while laundry is being done or wait inside vehicle, if doing laundry at a laundromat.  </t>
  </si>
  <si>
    <t xml:space="preserve">Suggest 14-Day Quarantine even if not required by state prior to starting regardless if they are local or come from out of state, since crew will be "immersed" for a long period of time, likely in a remote, backcountry setting.  Get all supplies/materials needed prior to quarantine, following guidance for resupply in a local community.  During quarantine, maintain social distancing of at least six feet, wear masks or some sort of face cover/non-surgical mask, use gloves to ensure health for all crew members. Once crew members have successfully passed quarantine, and once out on the trail/at the immersion crew location, members can work and live in closer proximity as a regular crew would be able to do. Maintain vigilance for any health issues to ensure that crew members have do not have delayed symptoms.  Maintain at least 6 feet social distancing, have a mask on hand to wear when public contacts or other types of contact occur, including Agency or partner staff coming through or to drop off resupply items.  </t>
  </si>
  <si>
    <t xml:space="preserve">Follow Regional Guidance/updates as it pertains to volunteers and partners, including pre-questions and questions on arrival at duty station.  For campground operations, maintain social distancing of at least six feet, provide ways for the volunteer to limit or not engage in public contact such as drive bys to check on status, keeping windows rolled up, wear masks or some sort of face cover/non-surgical mask, some sort of physical barrier between the volunteer and the public (such as a plexiglass "sneeze barrier") and/or marked locations public can stand when asking questions; disinfect surfaces touched by members of the public frequently; keep social contacts in the field rather than an office setting. Consider having contractors or FS employees using PPE maintain restrooms.  FS staff regularly conduct/maintain regular check-in's to monitor health and safety of at risk volunteers. </t>
  </si>
  <si>
    <t xml:space="preserve">Follow respective state quarantine orders and directives re: entry for work related travel prior to starting if volunteers or cooperator participants are coming from out of state.  Even a quarantine is not mandatory for work related travel, follow guidance for a "qausi-quarantine/limited public contact or community contact during a 14 day period, to help ensure volunteers and participants are healthy following travel to get to the state.  Ensure all participants and volunteers are healthy (using updated guidance 4/29/20) prior to departure to unit and before beginning service.  Encourage "safe travel tips" for participants based on CDC guidance. </t>
  </si>
  <si>
    <r>
      <t xml:space="preserve"> </t>
    </r>
    <r>
      <rPr>
        <sz val="9"/>
        <rFont val="Arial"/>
        <family val="2"/>
      </rPr>
      <t>Spread of COVID 19</t>
    </r>
  </si>
  <si>
    <t>Managing Campground Hosts (not high risk)</t>
  </si>
  <si>
    <t>FS volunteer campground host showing COVID-19 symptoms (not high risk)</t>
  </si>
  <si>
    <t>Follow Occupancy Vehicle Travel guidelines for COVID-19</t>
  </si>
  <si>
    <t>Pacific Northwest Region Volunteer Work - COVID19 Pandemic</t>
  </si>
  <si>
    <t>Pacific Northwest Region</t>
  </si>
  <si>
    <t xml:space="preserve">Risks Associated with the Spread of COVID-19 specific to Volunteer Programs </t>
  </si>
  <si>
    <t>Can this be done without depleting PPE supplies intended for FS employees?</t>
  </si>
  <si>
    <t>Can PPE be provided throughout the duration of the volunteer's service?</t>
  </si>
  <si>
    <t>Per policy, volunteer coordinators or supervisors must prepare FS-6700-7, Job Hazard Analysis, with an emergency evacuation plan tailored to specific positions or projects and locations before work can begin. This document must outline each task, hazards associated with each task, the abatement actions taken, and the emergency evacuation plan.</t>
  </si>
  <si>
    <t>Is the unit willing to accept this liability?</t>
  </si>
  <si>
    <t>The agency is responsible for providing volunteers with all necessary PPE and materials for cleaning and disinfecting PPE. Volunteers must not purchase their own supplies, equipment, tools, PPE, etc. necessary to complete a project on behalf of the agency unless a challenge cost share agreement is in place. If volunteers supply their own PPE unit staff must ensure that the PPE meets minimum standards and that all volunteers are fully equipped with required PPE before the projects begin.</t>
  </si>
  <si>
    <t xml:space="preserve">Consider how injuries/accidents that occur in the field would be managed in the context of COVID-19 limited emergency response capacity/availability. </t>
  </si>
  <si>
    <t>I.e. if we would normally expect an ambulance to reach a work site in 45 minutes, is that still true and, if not, how would we mitigate the associated risk or does that change where/when we work.</t>
  </si>
  <si>
    <t>Could FS/units/partners produce simple tools such as door magnets for rigs, ribbon badges on nametags, sandwich board signs, etc.  that can be used onsite to remind people about social distancing? </t>
  </si>
  <si>
    <t>Is the unit considering the impacts and mitigation strategies for when COVID-19 physical distancing fatigue results in some volunteers (and others)  being less inclined to remain compliant with guidelines outside of working hours?</t>
  </si>
  <si>
    <t xml:space="preserve">We can not lawfully ask questions of volunteers to determine if they fall within a "high risk" category for COVID-19. We can however, require them to read the CDC's list of " high risk" factors and acknowledge their understanding as part of their volunteer agreement. </t>
  </si>
  <si>
    <t xml:space="preserve">High risk factors can be found here: https://www.cdc.gov/coronavirus/2019-ncov/need-extra-precautions/people-at-higher-risk.html </t>
  </si>
  <si>
    <t xml:space="preserve">Ensure all participants are healthy (no symptoms or known exposure to COVID-19) prior to heading to work project; retain "health" levels of group overall by minimizing contacts with other groups including other employees or participants that are not part of work group.  Wash hands frequently, maintain minimum of 6 feet for social Distancing at all times; expand social distance if arduous activity is resulting in hard breathing to help ensure others are out of "slip stream" of suspended particles; do not share water bottles or other food/beverage items. </t>
  </si>
  <si>
    <t xml:space="preserve">Assign tools to individuals - wipe down on a daily basis to reduce potential inadvertent contamination; if tools are shared wipe down handles and other parts that are handled by others with disinfectant before use by another individual; when transporting, disinfect/wipe down before next use. If linseed oil is used after disinfecting tools, ensure any oiled rags are disposed of properly to prevent combustion.  </t>
  </si>
  <si>
    <t xml:space="preserve">Minimize in store visits at gas station, pay with credit card if can. Wear masks or some sort of face cover/non-surgical mask. Limit numbers of crew members going in to buy items. Use gloves when fueling, washing windows, etc. or "glove hand" with other non-permeable items such as a clean plastic baggie, dog poo baggie, etc. and dispose of when done. Wash hands or use hand sanitizer when fueling is done and disinfect credit card. </t>
  </si>
  <si>
    <t>Pacific Northwest Regional Office - Safety, Doug Hoffmaster, OCCE, Brenna White, RLM, Zach Jarrett</t>
  </si>
  <si>
    <t>If the unit moves forward with using volunteers, has it considered the ramifications of either excluding certain volunteers or of including certain volunteers?</t>
  </si>
  <si>
    <t>Does the partner include a plan for travel to/entry to the work site?</t>
  </si>
  <si>
    <t>Considerations:</t>
  </si>
  <si>
    <t>If the unit intends to provide PPE to the partner, is it possible this will result in a shortage of PPE for FS employees?</t>
  </si>
  <si>
    <t>Is there a plan in place between the FS and the partner to communicate possible COVID-19 exposure, etc.?</t>
  </si>
  <si>
    <t xml:space="preserve">Has there been a conversation between FS staff and partner staff involved about shifts in safety practices and expectations? </t>
  </si>
  <si>
    <t xml:space="preserve">Is the liability of working with partners fully understood? </t>
  </si>
  <si>
    <t>Is there any language in the partnership agreement that ensures the partner provides Worker's Compensation, etc.?</t>
  </si>
  <si>
    <t xml:space="preserve">Many partners have their own Risk Assesment, COVID-19 Mitigation Plan, or the equivilant. Prior to any work being conducted, the unit should obtain a copy of the partner's safety/risk management materials for COVID-19. The unit should consider having a line officer or delegee vett and approve the partner's plan before work begins. The chief intent is to ensure any work being conducted is done so safely and that there is a plan in place to address issues should they arise. </t>
  </si>
  <si>
    <t>Is doing so in accordance with local, state, and federal policy?</t>
  </si>
  <si>
    <t>Can any of the work be done virtually?</t>
  </si>
  <si>
    <t>Is the work being done "mission critical," and if not, should it be defered?</t>
  </si>
  <si>
    <t>Resources:</t>
  </si>
  <si>
    <t>Are there proactive steps the unit can take to mitigate complanceny around physical distancing/adherence to CDC guidelines?</t>
  </si>
  <si>
    <t>Considerations for Permitting Volunteer Work Amidst COVID-19</t>
  </si>
  <si>
    <t>Does the unit have a plan like this in place?</t>
  </si>
  <si>
    <t>Could the project be completed more safely if it were done by volunteers managed by a volunteer group rather than by individual volunteers directly supervised by FS staff?</t>
  </si>
  <si>
    <t>Does the unit have knowledge of this volunteer group's ability to complete work safely and in accordance with any guidance and instructions provided?</t>
  </si>
  <si>
    <t>Does this volunteer group have insurance, liability, other types of coverage that applies to its volunteers?</t>
  </si>
  <si>
    <t>Does the unit have a plan and capacity to verify the compliance of any volunteer-provided PPE?</t>
  </si>
  <si>
    <t>Does the unit have the capacity to provide supervision and technical support to any volunteers or volunteer groups conducting work?</t>
  </si>
  <si>
    <t>Does the volunteer group have its own Risk Assessment or equivilant, specific to COVID-19?</t>
  </si>
  <si>
    <t>WO Volunteer and Service SharePoint</t>
  </si>
  <si>
    <t xml:space="preserve">https://usdagcc.sharepoint.com/sites/fs-nfs-vs </t>
  </si>
  <si>
    <t>FSM/FSH</t>
  </si>
  <si>
    <t xml:space="preserve">https://usdagcc.sharepoint.com/sites/fs-orms/orms-directives/Pages/default.aspx </t>
  </si>
  <si>
    <t>https://usdagcc.sharepoint.com/sites/fs-r06-pnwfrf</t>
  </si>
  <si>
    <t>RO SharePoint</t>
  </si>
  <si>
    <t xml:space="preserve">Does the unit have the capacity to provide oversight and technical support to any partners conducting work? </t>
  </si>
  <si>
    <t>Does the partner have access to enough PPE, disinfectant, etc. to complete the job in accordance with their plan and CDC recommendations?</t>
  </si>
  <si>
    <t>https://coronavirus.wa.gov/</t>
  </si>
  <si>
    <t>https://govstatus.egov.com/or-covid-19</t>
  </si>
  <si>
    <t>Centers for Disease (CDC) control:  https://www.cdc.gov/coronavirus/2019-nCoV/index.html</t>
  </si>
  <si>
    <t>State of Washington Information:</t>
  </si>
  <si>
    <t>Staete of Oregon Information:</t>
  </si>
  <si>
    <t xml:space="preserve">CDC Information: </t>
  </si>
  <si>
    <t>Regional SharePoint Site</t>
  </si>
  <si>
    <t>Are there other types of work that could be done with this partner that should be priortized due to deferred opening of sites, fewer seasonals, wildfire risk, public health considerations, etc.?</t>
  </si>
  <si>
    <t>If a partner does not have their own Risk Assesment, a unit should consider not allowing work to begin until one has been created, vetted, and approved by a line officer unless the partner agrees to follow the same RA and JHA as the unit where work is being conducted.</t>
  </si>
  <si>
    <t>Organizations working under a partnership agreement are distinctly different than contractors working under a contract. Partnership agreements require mutual benefit and shared work.</t>
  </si>
  <si>
    <t>Are there discrepencies in expecations of safety for field-going employees and field-going partners?</t>
  </si>
  <si>
    <t>Will the partner be bringing in people from other areas of the country to conduct the work?</t>
  </si>
  <si>
    <t>Other considerations for partner-led work :</t>
  </si>
  <si>
    <t>How many COVID-19 cases are in communities adjacent to where the work will be conducted and will project participants be in these communities?</t>
  </si>
  <si>
    <t>Considerations for  Partner Work Amidst COVID-19</t>
  </si>
  <si>
    <t>Does the partner have a plan for evacuating a person showing symptoms of COVID-19 and for anyone who might have been exposed?</t>
  </si>
  <si>
    <r>
      <t xml:space="preserve">Signature/Date:            </t>
    </r>
    <r>
      <rPr>
        <b/>
        <sz val="20"/>
        <color rgb="FFFF0000"/>
        <rFont val="Calibri"/>
        <family val="2"/>
        <scheme val="minor"/>
      </rPr>
      <t xml:space="preserve">      DRAFT FOR LOCAL USE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</si>
</sst>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1" x14ac:knownFonts="1">
    <font>
      <sz val="11"/>
      <color theme="1"/>
      <name val="Calibri"/>
      <family val="2"/>
      <scheme val="minor"/>
    </font>
    <font>
      <b/>
      <sz val="11"/>
      <color theme="1"/>
      <name val="Calibri"/>
      <family val="2"/>
      <scheme val="minor"/>
    </font>
    <font>
      <b/>
      <u/>
      <sz val="11"/>
      <color theme="1"/>
      <name val="Calibri"/>
      <family val="2"/>
      <scheme val="minor"/>
    </font>
    <font>
      <b/>
      <sz val="11"/>
      <color rgb="FF000000"/>
      <name val="Calibri"/>
      <family val="2"/>
      <scheme val="minor"/>
    </font>
    <font>
      <sz val="11"/>
      <color rgb="FF000000"/>
      <name val="Calibri"/>
      <family val="2"/>
    </font>
    <font>
      <sz val="9"/>
      <color theme="1"/>
      <name val="Arial"/>
      <family val="2"/>
    </font>
    <font>
      <sz val="9"/>
      <color rgb="FF000000"/>
      <name val="Arial"/>
      <family val="2"/>
    </font>
    <font>
      <sz val="14"/>
      <color theme="1"/>
      <name val="Calibri"/>
      <family val="2"/>
      <scheme val="minor"/>
    </font>
    <font>
      <b/>
      <sz val="16"/>
      <color theme="1"/>
      <name val="Calibri"/>
      <family val="2"/>
      <scheme val="minor"/>
    </font>
    <font>
      <sz val="20"/>
      <color theme="1"/>
      <name val="Calibri"/>
      <family val="2"/>
      <scheme val="minor"/>
    </font>
    <font>
      <b/>
      <sz val="12"/>
      <color theme="1"/>
      <name val="Calibri"/>
      <family val="2"/>
      <scheme val="minor"/>
    </font>
    <font>
      <sz val="8"/>
      <color theme="1"/>
      <name val="Calibri"/>
      <family val="2"/>
      <scheme val="minor"/>
    </font>
    <font>
      <sz val="8"/>
      <name val="Arial"/>
      <family val="2"/>
    </font>
    <font>
      <i/>
      <sz val="9"/>
      <color theme="1"/>
      <name val="Arial"/>
      <family val="2"/>
    </font>
    <font>
      <i/>
      <sz val="9"/>
      <color rgb="FF000000"/>
      <name val="Arial"/>
      <family val="2"/>
    </font>
    <font>
      <i/>
      <sz val="11"/>
      <color theme="1"/>
      <name val="Calibri"/>
      <family val="2"/>
      <scheme val="minor"/>
    </font>
    <font>
      <b/>
      <sz val="26"/>
      <color theme="1"/>
      <name val="Calibri"/>
      <family val="2"/>
      <scheme val="minor"/>
    </font>
    <font>
      <b/>
      <sz val="18"/>
      <color theme="1"/>
      <name val="Calibri"/>
      <family val="2"/>
      <scheme val="minor"/>
    </font>
    <font>
      <sz val="9"/>
      <color theme="1" tint="0.499984740745262"/>
      <name val="Arial"/>
      <family val="2"/>
    </font>
    <font>
      <i/>
      <sz val="11"/>
      <color theme="1" tint="0.499984740745262"/>
      <name val="Calibri"/>
      <family val="2"/>
      <scheme val="minor"/>
    </font>
    <font>
      <sz val="11"/>
      <color theme="1" tint="0.499984740745262"/>
      <name val="Calibri"/>
      <family val="2"/>
      <scheme val="minor"/>
    </font>
    <font>
      <b/>
      <sz val="9"/>
      <color rgb="FF000000"/>
      <name val="Tahoma"/>
      <family val="2"/>
    </font>
    <font>
      <b/>
      <sz val="14"/>
      <color theme="1"/>
      <name val="Calibri"/>
      <family val="2"/>
      <scheme val="minor"/>
    </font>
    <font>
      <b/>
      <sz val="8"/>
      <color theme="1"/>
      <name val="Calibri"/>
      <family val="2"/>
      <scheme val="minor"/>
    </font>
    <font>
      <b/>
      <i/>
      <sz val="11"/>
      <color theme="1"/>
      <name val="Calibri"/>
      <family val="2"/>
      <scheme val="minor"/>
    </font>
    <font>
      <sz val="11"/>
      <name val="Calibri"/>
      <family val="2"/>
      <scheme val="minor"/>
    </font>
    <font>
      <b/>
      <sz val="16"/>
      <color theme="0"/>
      <name val="Calibri"/>
      <family val="2"/>
      <scheme val="minor"/>
    </font>
    <font>
      <b/>
      <sz val="12"/>
      <color theme="0"/>
      <name val="Calibri"/>
      <family val="2"/>
      <scheme val="minor"/>
    </font>
    <font>
      <b/>
      <i/>
      <sz val="11"/>
      <color theme="0"/>
      <name val="Calibri"/>
      <family val="2"/>
      <scheme val="minor"/>
    </font>
    <font>
      <b/>
      <sz val="22"/>
      <color theme="1"/>
      <name val="Calibri"/>
      <family val="2"/>
      <scheme val="minor"/>
    </font>
    <font>
      <sz val="12"/>
      <color theme="1"/>
      <name val="Calibri"/>
      <family val="2"/>
      <scheme val="minor"/>
    </font>
    <font>
      <sz val="9"/>
      <name val="Arial"/>
      <family val="2"/>
    </font>
    <font>
      <sz val="9"/>
      <color indexed="81"/>
      <name val="Tahoma"/>
      <family val="2"/>
    </font>
    <font>
      <b/>
      <sz val="9"/>
      <color indexed="81"/>
      <name val="Tahoma"/>
      <family val="2"/>
    </font>
    <font>
      <sz val="9"/>
      <color theme="1" tint="4.9989318521683403E-2"/>
      <name val="Arial"/>
      <family val="2"/>
    </font>
    <font>
      <i/>
      <sz val="9"/>
      <name val="Arial"/>
      <family val="2"/>
    </font>
    <font>
      <sz val="11"/>
      <name val="Arial"/>
      <family val="2"/>
    </font>
    <font>
      <u/>
      <sz val="11"/>
      <color theme="10"/>
      <name val="Calibri"/>
      <family val="2"/>
      <scheme val="minor"/>
    </font>
    <font>
      <u/>
      <sz val="11"/>
      <color theme="1"/>
      <name val="Calibri"/>
      <family val="2"/>
      <scheme val="minor"/>
    </font>
    <font>
      <b/>
      <sz val="14"/>
      <color rgb="FFFF0000"/>
      <name val="Calibri"/>
      <family val="2"/>
      <scheme val="minor"/>
    </font>
    <font>
      <b/>
      <sz val="20"/>
      <color rgb="FFFF0000"/>
      <name val="Calibri"/>
      <family val="2"/>
      <scheme val="minor"/>
    </font>
  </fonts>
  <fills count="11">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2"/>
        <bgColor indexed="64"/>
      </patternFill>
    </fill>
  </fills>
  <borders count="16">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3">
    <xf numFmtId="0" fontId="0" fillId="0" borderId="0"/>
    <xf numFmtId="0" fontId="4" fillId="0" borderId="0"/>
    <xf numFmtId="0" fontId="37" fillId="0" borderId="0" applyNumberFormat="0" applyFill="0" applyBorder="0" applyAlignment="0" applyProtection="0"/>
  </cellStyleXfs>
  <cellXfs count="160">
    <xf numFmtId="0" fontId="0" fillId="0" borderId="0" xfId="0"/>
    <xf numFmtId="0" fontId="0" fillId="0" borderId="0" xfId="0" applyProtection="1">
      <protection locked="0"/>
    </xf>
    <xf numFmtId="0" fontId="3" fillId="0" borderId="0" xfId="0" applyFont="1" applyProtection="1">
      <protection locked="0"/>
    </xf>
    <xf numFmtId="0" fontId="1" fillId="0" borderId="0" xfId="0" applyFont="1" applyProtection="1">
      <protection locked="0"/>
    </xf>
    <xf numFmtId="0" fontId="1" fillId="5" borderId="4"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5" fillId="0" borderId="5"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0" fillId="0" borderId="0" xfId="0" applyFont="1" applyProtection="1">
      <protection locked="0"/>
    </xf>
    <xf numFmtId="0" fontId="11"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5" fillId="0" borderId="5" xfId="0" applyNumberFormat="1" applyFont="1" applyBorder="1" applyAlignment="1" applyProtection="1">
      <alignment horizontal="center" vertical="center" wrapText="1"/>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13" fillId="0" borderId="5" xfId="0" applyFont="1" applyBorder="1" applyAlignment="1" applyProtection="1">
      <alignment horizontal="center" vertical="center" wrapText="1"/>
      <protection locked="0"/>
    </xf>
    <xf numFmtId="0" fontId="1" fillId="0" borderId="0" xfId="0" applyFont="1" applyAlignment="1">
      <alignment vertical="top"/>
    </xf>
    <xf numFmtId="0" fontId="0" fillId="0" borderId="0" xfId="0" applyAlignment="1">
      <alignment vertical="center"/>
    </xf>
    <xf numFmtId="0" fontId="14" fillId="0" borderId="5" xfId="0" applyNumberFormat="1" applyFont="1" applyBorder="1" applyAlignment="1" applyProtection="1">
      <alignment horizontal="center" vertical="center" wrapText="1"/>
      <protection locked="0"/>
    </xf>
    <xf numFmtId="0" fontId="15"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12" fillId="10" borderId="4" xfId="0" applyFont="1" applyFill="1" applyBorder="1" applyAlignment="1" applyProtection="1">
      <alignment horizontal="center" vertical="center" wrapText="1"/>
    </xf>
    <xf numFmtId="0" fontId="12" fillId="10" borderId="6" xfId="0" applyFont="1" applyFill="1" applyBorder="1" applyAlignment="1" applyProtection="1">
      <alignment horizontal="center" vertical="center" wrapText="1"/>
    </xf>
    <xf numFmtId="0" fontId="12" fillId="10" borderId="7" xfId="0" applyFont="1" applyFill="1" applyBorder="1" applyAlignment="1" applyProtection="1">
      <alignment horizontal="center" vertical="center" wrapText="1"/>
    </xf>
    <xf numFmtId="0" fontId="12" fillId="10" borderId="12" xfId="0" applyFont="1" applyFill="1" applyBorder="1" applyAlignment="1" applyProtection="1">
      <alignment horizontal="center" vertical="center" wrapText="1"/>
    </xf>
    <xf numFmtId="0" fontId="17" fillId="9" borderId="5" xfId="0" applyFont="1" applyFill="1" applyBorder="1" applyAlignment="1" applyProtection="1">
      <alignment horizontal="center" vertical="center" wrapText="1"/>
    </xf>
    <xf numFmtId="0" fontId="5" fillId="0" borderId="4" xfId="0" applyNumberFormat="1"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4" xfId="0" applyNumberFormat="1" applyFont="1" applyBorder="1" applyAlignment="1" applyProtection="1">
      <alignment horizontal="center" vertical="center" wrapText="1"/>
    </xf>
    <xf numFmtId="0" fontId="14" fillId="0" borderId="4" xfId="0" applyNumberFormat="1"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1" fillId="0" borderId="0" xfId="0" applyFont="1" applyFill="1" applyBorder="1" applyAlignment="1" applyProtection="1">
      <alignment horizontal="center" vertical="center"/>
    </xf>
    <xf numFmtId="0" fontId="1" fillId="0" borderId="4" xfId="0" applyFont="1" applyBorder="1" applyAlignment="1" applyProtection="1">
      <alignment horizontal="center" vertical="center" wrapText="1"/>
    </xf>
    <xf numFmtId="0" fontId="1" fillId="5" borderId="6" xfId="0" applyFont="1" applyFill="1" applyBorder="1" applyAlignment="1" applyProtection="1">
      <alignment horizontal="center" vertical="center"/>
    </xf>
    <xf numFmtId="0" fontId="1" fillId="4" borderId="6"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12" xfId="0" applyFont="1" applyBorder="1" applyAlignment="1" applyProtection="1">
      <alignment horizontal="center" vertical="top" wrapText="1"/>
    </xf>
    <xf numFmtId="0" fontId="1" fillId="0" borderId="6" xfId="0" applyFont="1" applyBorder="1" applyAlignment="1" applyProtection="1">
      <alignment horizontal="center" vertical="top" wrapText="1"/>
    </xf>
    <xf numFmtId="0" fontId="23" fillId="0" borderId="6" xfId="0" applyFont="1" applyBorder="1" applyAlignment="1" applyProtection="1">
      <alignment horizontal="center" vertical="top" wrapText="1"/>
    </xf>
    <xf numFmtId="0" fontId="10" fillId="8" borderId="10" xfId="0" applyFont="1" applyFill="1" applyBorder="1" applyAlignment="1" applyProtection="1">
      <alignment horizontal="center" wrapText="1"/>
    </xf>
    <xf numFmtId="0" fontId="10" fillId="8" borderId="5" xfId="0" applyFont="1" applyFill="1" applyBorder="1" applyAlignment="1" applyProtection="1">
      <alignment horizontal="center" wrapText="1"/>
    </xf>
    <xf numFmtId="0" fontId="10" fillId="8" borderId="5" xfId="0" applyFont="1" applyFill="1" applyBorder="1" applyAlignment="1">
      <alignment horizontal="center" wrapText="1"/>
    </xf>
    <xf numFmtId="0" fontId="5" fillId="0" borderId="5" xfId="0" applyFont="1" applyBorder="1" applyAlignment="1" applyProtection="1">
      <alignment horizontal="fill" vertical="center"/>
      <protection locked="0"/>
    </xf>
    <xf numFmtId="0" fontId="5" fillId="0" borderId="4" xfId="0" applyFont="1" applyBorder="1" applyAlignment="1" applyProtection="1">
      <alignment horizontal="fill" vertical="center"/>
      <protection locked="0"/>
    </xf>
    <xf numFmtId="0" fontId="25" fillId="0" borderId="0" xfId="0" applyFont="1" applyAlignment="1">
      <alignment wrapText="1"/>
    </xf>
    <xf numFmtId="0" fontId="26" fillId="8" borderId="0" xfId="0" applyFont="1" applyFill="1" applyBorder="1" applyAlignment="1" applyProtection="1">
      <alignment horizontal="center" wrapText="1"/>
    </xf>
    <xf numFmtId="0" fontId="26" fillId="8" borderId="0" xfId="0" applyFont="1" applyFill="1" applyBorder="1" applyAlignment="1" applyProtection="1">
      <alignment horizontal="center" vertical="center" wrapText="1"/>
    </xf>
    <xf numFmtId="0" fontId="6" fillId="0" borderId="5" xfId="0" applyNumberFormat="1"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31" fillId="8" borderId="5" xfId="0" applyNumberFormat="1" applyFont="1" applyFill="1" applyBorder="1" applyAlignment="1" applyProtection="1">
      <alignment horizontal="center" vertical="center" wrapText="1"/>
      <protection locked="0"/>
    </xf>
    <xf numFmtId="0" fontId="6" fillId="8" borderId="5" xfId="0" applyNumberFormat="1"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protection locked="0"/>
    </xf>
    <xf numFmtId="0" fontId="6" fillId="8" borderId="8"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fill" vertical="center"/>
      <protection locked="0"/>
    </xf>
    <xf numFmtId="0" fontId="5" fillId="8" borderId="5" xfId="0" applyNumberFormat="1" applyFont="1" applyFill="1" applyBorder="1" applyAlignment="1" applyProtection="1">
      <alignment horizontal="center" vertical="center" wrapText="1"/>
    </xf>
    <xf numFmtId="0" fontId="5" fillId="8" borderId="4" xfId="0" applyNumberFormat="1" applyFont="1" applyFill="1" applyBorder="1" applyAlignment="1" applyProtection="1">
      <alignment horizontal="center" vertical="center" wrapText="1"/>
      <protection locked="0"/>
    </xf>
    <xf numFmtId="0" fontId="19" fillId="8" borderId="4" xfId="0" applyFont="1" applyFill="1"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1" fillId="0" borderId="5" xfId="0" applyFont="1" applyBorder="1" applyAlignment="1" applyProtection="1">
      <alignment horizontal="left" vertical="center"/>
      <protection locked="0"/>
    </xf>
    <xf numFmtId="0" fontId="31" fillId="0" borderId="5" xfId="0" applyFont="1" applyBorder="1" applyAlignment="1" applyProtection="1">
      <alignment horizontal="left" vertical="center" wrapText="1"/>
      <protection locked="0"/>
    </xf>
    <xf numFmtId="0" fontId="31" fillId="0" borderId="5" xfId="0" applyNumberFormat="1" applyFont="1" applyBorder="1" applyAlignment="1" applyProtection="1">
      <alignment horizontal="center" vertical="center" wrapText="1"/>
    </xf>
    <xf numFmtId="0" fontId="31" fillId="0" borderId="5" xfId="0" applyNumberFormat="1" applyFont="1" applyBorder="1" applyAlignment="1" applyProtection="1">
      <alignment horizontal="center" vertical="center" wrapText="1"/>
      <protection locked="0"/>
    </xf>
    <xf numFmtId="0" fontId="31" fillId="0" borderId="5" xfId="0" applyFont="1" applyBorder="1" applyAlignment="1" applyProtection="1">
      <alignment horizontal="fill" vertical="center"/>
      <protection locked="0"/>
    </xf>
    <xf numFmtId="0" fontId="31" fillId="0" borderId="4" xfId="0" applyNumberFormat="1" applyFont="1" applyBorder="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36" fillId="0" borderId="0" xfId="0" applyFont="1" applyAlignment="1">
      <alignment horizontal="left" vertical="center" wrapText="1" indent="1"/>
    </xf>
    <xf numFmtId="0" fontId="25" fillId="0" borderId="0" xfId="0" applyFont="1" applyAlignment="1">
      <alignment vertical="center"/>
    </xf>
    <xf numFmtId="0" fontId="10" fillId="0" borderId="0" xfId="0" applyFont="1"/>
    <xf numFmtId="0" fontId="0" fillId="0" borderId="0" xfId="0" applyAlignment="1">
      <alignment horizontal="left" wrapText="1"/>
    </xf>
    <xf numFmtId="0" fontId="0" fillId="0" borderId="0" xfId="0" applyAlignment="1">
      <alignment horizontal="left"/>
    </xf>
    <xf numFmtId="0" fontId="37" fillId="0" borderId="0" xfId="2"/>
    <xf numFmtId="0" fontId="38" fillId="0" borderId="0" xfId="0" applyFont="1" applyAlignment="1">
      <alignment vertical="center"/>
    </xf>
    <xf numFmtId="0" fontId="37" fillId="0" borderId="0" xfId="2" applyAlignment="1">
      <alignment vertical="center"/>
    </xf>
    <xf numFmtId="0" fontId="37" fillId="0" borderId="0" xfId="2" applyAlignment="1"/>
    <xf numFmtId="0" fontId="0" fillId="0" borderId="0" xfId="0" applyAlignment="1">
      <alignment horizontal="left" wrapText="1"/>
    </xf>
    <xf numFmtId="0" fontId="39" fillId="8" borderId="12" xfId="0" applyFont="1" applyFill="1" applyBorder="1" applyAlignment="1" applyProtection="1">
      <alignment horizontal="left" vertical="top" wrapText="1"/>
      <protection locked="0"/>
    </xf>
    <xf numFmtId="0" fontId="39" fillId="8" borderId="11" xfId="0" applyFont="1" applyFill="1" applyBorder="1" applyAlignment="1" applyProtection="1">
      <alignment horizontal="left" vertical="top" wrapText="1"/>
      <protection locked="0"/>
    </xf>
    <xf numFmtId="0" fontId="39" fillId="8" borderId="7" xfId="0" applyFont="1" applyFill="1" applyBorder="1" applyAlignment="1" applyProtection="1">
      <alignment horizontal="left" vertical="top" wrapText="1"/>
      <protection locked="0"/>
    </xf>
    <xf numFmtId="0" fontId="17" fillId="9" borderId="3" xfId="0" applyFont="1" applyFill="1" applyBorder="1" applyAlignment="1" applyProtection="1">
      <alignment horizontal="center" vertical="center" wrapText="1"/>
    </xf>
    <xf numFmtId="0" fontId="1" fillId="9" borderId="2" xfId="0" applyFont="1" applyFill="1" applyBorder="1" applyAlignment="1" applyProtection="1">
      <alignment horizontal="center" vertical="center" wrapText="1"/>
    </xf>
    <xf numFmtId="0" fontId="1" fillId="9" borderId="1" xfId="0" applyFont="1" applyFill="1" applyBorder="1" applyAlignment="1" applyProtection="1">
      <alignment horizontal="center" vertical="center" wrapText="1"/>
    </xf>
    <xf numFmtId="0" fontId="0" fillId="10" borderId="13" xfId="0" applyFont="1" applyFill="1" applyBorder="1" applyAlignment="1" applyProtection="1">
      <alignment horizontal="left" vertical="top" wrapText="1"/>
      <protection locked="0"/>
    </xf>
    <xf numFmtId="0" fontId="0" fillId="10" borderId="14" xfId="0" applyFont="1" applyFill="1" applyBorder="1" applyAlignment="1" applyProtection="1">
      <alignment horizontal="left" vertical="top" wrapText="1"/>
      <protection locked="0"/>
    </xf>
    <xf numFmtId="0" fontId="0" fillId="10" borderId="15" xfId="0" applyFont="1" applyFill="1" applyBorder="1" applyAlignment="1" applyProtection="1">
      <alignment horizontal="left" vertical="top" wrapText="1"/>
      <protection locked="0"/>
    </xf>
    <xf numFmtId="0" fontId="1" fillId="10" borderId="13" xfId="0" applyFont="1" applyFill="1" applyBorder="1" applyAlignment="1" applyProtection="1">
      <alignment horizontal="left" vertical="center"/>
      <protection locked="0"/>
    </xf>
    <xf numFmtId="0" fontId="1" fillId="10" borderId="14" xfId="0" applyFont="1" applyFill="1" applyBorder="1" applyAlignment="1" applyProtection="1">
      <alignment horizontal="left" vertical="center"/>
      <protection locked="0"/>
    </xf>
    <xf numFmtId="0" fontId="1" fillId="10" borderId="15" xfId="0" applyFont="1" applyFill="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30" fillId="0" borderId="12"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164" fontId="7" fillId="0" borderId="12" xfId="0" applyNumberFormat="1" applyFont="1" applyBorder="1" applyAlignment="1" applyProtection="1">
      <alignment horizontal="left" vertical="center"/>
      <protection locked="0"/>
    </xf>
    <xf numFmtId="164" fontId="7" fillId="0" borderId="11" xfId="0" applyNumberFormat="1" applyFont="1" applyBorder="1" applyAlignment="1" applyProtection="1">
      <alignment horizontal="left" vertical="center"/>
      <protection locked="0"/>
    </xf>
    <xf numFmtId="164" fontId="7" fillId="0" borderId="7" xfId="0" applyNumberFormat="1" applyFont="1" applyBorder="1" applyAlignment="1" applyProtection="1">
      <alignment horizontal="left" vertical="center"/>
      <protection locked="0"/>
    </xf>
    <xf numFmtId="0" fontId="16" fillId="9" borderId="10" xfId="0" applyFont="1" applyFill="1" applyBorder="1" applyAlignment="1" applyProtection="1">
      <alignment horizontal="center" vertical="center" wrapText="1"/>
      <protection locked="0"/>
    </xf>
    <xf numFmtId="0" fontId="9" fillId="9" borderId="9" xfId="0" applyFont="1" applyFill="1" applyBorder="1" applyAlignment="1" applyProtection="1">
      <protection locked="0"/>
    </xf>
    <xf numFmtId="0" fontId="9" fillId="9" borderId="8" xfId="0" applyFont="1" applyFill="1" applyBorder="1" applyAlignment="1" applyProtection="1">
      <protection locked="0"/>
    </xf>
    <xf numFmtId="0" fontId="9" fillId="9" borderId="12" xfId="0" applyFont="1" applyFill="1" applyBorder="1" applyAlignment="1" applyProtection="1">
      <protection locked="0"/>
    </xf>
    <xf numFmtId="0" fontId="9" fillId="9" borderId="11" xfId="0" applyFont="1" applyFill="1" applyBorder="1" applyAlignment="1" applyProtection="1">
      <protection locked="0"/>
    </xf>
    <xf numFmtId="0" fontId="9" fillId="9" borderId="7" xfId="0" applyFont="1" applyFill="1" applyBorder="1" applyAlignment="1" applyProtection="1">
      <protection locked="0"/>
    </xf>
    <xf numFmtId="0" fontId="0" fillId="10" borderId="14" xfId="0" applyFill="1" applyBorder="1" applyAlignment="1" applyProtection="1">
      <alignment horizontal="left" vertical="center"/>
      <protection locked="0"/>
    </xf>
    <xf numFmtId="0" fontId="0" fillId="10" borderId="15" xfId="0" applyFill="1" applyBorder="1" applyAlignment="1" applyProtection="1">
      <alignment horizontal="left" vertical="center"/>
      <protection locked="0"/>
    </xf>
    <xf numFmtId="0" fontId="30" fillId="0" borderId="11" xfId="0" applyFont="1" applyBorder="1" applyAlignment="1" applyProtection="1">
      <alignment horizontal="left" wrapText="1"/>
      <protection locked="0"/>
    </xf>
    <xf numFmtId="0" fontId="30" fillId="0" borderId="7" xfId="0" applyFont="1" applyBorder="1" applyAlignment="1" applyProtection="1">
      <alignment horizontal="left" wrapText="1"/>
      <protection locked="0"/>
    </xf>
    <xf numFmtId="0" fontId="17" fillId="9" borderId="10" xfId="0" applyFont="1" applyFill="1" applyBorder="1" applyAlignment="1" applyProtection="1">
      <alignment horizontal="center" vertical="center"/>
    </xf>
    <xf numFmtId="0" fontId="0" fillId="9" borderId="9" xfId="0" applyFont="1" applyFill="1" applyBorder="1" applyAlignment="1" applyProtection="1"/>
    <xf numFmtId="0" fontId="0" fillId="9" borderId="8" xfId="0" applyFont="1" applyFill="1" applyBorder="1" applyAlignment="1" applyProtection="1"/>
    <xf numFmtId="0" fontId="22" fillId="6" borderId="10" xfId="0" applyFont="1" applyFill="1" applyBorder="1" applyAlignment="1" applyProtection="1">
      <alignment horizontal="center" vertical="center" wrapText="1"/>
    </xf>
    <xf numFmtId="0" fontId="22" fillId="6" borderId="9" xfId="0" applyFont="1" applyFill="1" applyBorder="1" applyAlignment="1" applyProtection="1">
      <alignment horizontal="center" vertical="center" wrapText="1"/>
    </xf>
    <xf numFmtId="0" fontId="7" fillId="0" borderId="8" xfId="0" applyFont="1" applyBorder="1" applyAlignment="1">
      <alignment horizontal="center" vertical="center" wrapText="1"/>
    </xf>
    <xf numFmtId="0" fontId="0" fillId="10" borderId="10" xfId="0" applyFont="1" applyFill="1" applyBorder="1" applyAlignment="1" applyProtection="1">
      <alignment horizontal="left" vertical="center" wrapText="1"/>
      <protection locked="0"/>
    </xf>
    <xf numFmtId="0" fontId="0" fillId="10" borderId="9" xfId="0" applyFont="1" applyFill="1" applyBorder="1" applyAlignment="1" applyProtection="1">
      <alignment horizontal="left" vertical="center" wrapText="1"/>
      <protection locked="0"/>
    </xf>
    <xf numFmtId="0" fontId="0" fillId="10" borderId="8" xfId="0" applyFill="1" applyBorder="1" applyAlignment="1">
      <alignment horizontal="left" vertical="center" wrapText="1"/>
    </xf>
    <xf numFmtId="0" fontId="0" fillId="10" borderId="12" xfId="0" applyFont="1" applyFill="1" applyBorder="1" applyAlignment="1" applyProtection="1">
      <alignment horizontal="left" vertical="center" wrapText="1"/>
      <protection locked="0"/>
    </xf>
    <xf numFmtId="0" fontId="0" fillId="10" borderId="11" xfId="0" applyFont="1" applyFill="1" applyBorder="1" applyAlignment="1" applyProtection="1">
      <alignment horizontal="left" vertical="center" wrapText="1"/>
      <protection locked="0"/>
    </xf>
    <xf numFmtId="0" fontId="0" fillId="10" borderId="7" xfId="0" applyFill="1" applyBorder="1" applyAlignment="1">
      <alignment horizontal="left" vertical="center" wrapText="1"/>
    </xf>
    <xf numFmtId="0" fontId="25" fillId="0" borderId="3" xfId="0" applyFont="1" applyBorder="1" applyAlignment="1" applyProtection="1">
      <alignment vertical="center" wrapText="1"/>
      <protection locked="0"/>
    </xf>
    <xf numFmtId="0" fontId="25" fillId="0" borderId="2" xfId="0" applyFont="1" applyBorder="1" applyAlignment="1" applyProtection="1">
      <alignment vertical="center" wrapText="1"/>
      <protection locked="0"/>
    </xf>
    <xf numFmtId="0" fontId="25" fillId="0" borderId="1" xfId="0" applyFont="1" applyBorder="1" applyAlignment="1">
      <alignment vertical="center" wrapText="1"/>
    </xf>
    <xf numFmtId="0" fontId="17" fillId="7" borderId="4" xfId="0" applyFont="1" applyFill="1" applyBorder="1" applyAlignment="1" applyProtection="1">
      <alignment horizontal="center" vertical="center" wrapText="1"/>
    </xf>
    <xf numFmtId="0" fontId="8" fillId="7" borderId="4" xfId="0" applyFont="1" applyFill="1" applyBorder="1" applyAlignment="1" applyProtection="1">
      <alignment horizontal="center" vertical="center" wrapText="1"/>
    </xf>
    <xf numFmtId="0" fontId="8" fillId="7" borderId="3" xfId="0" applyFont="1" applyFill="1" applyBorder="1" applyAlignment="1" applyProtection="1">
      <alignment horizontal="center" vertical="center" wrapText="1"/>
    </xf>
    <xf numFmtId="0" fontId="22" fillId="6" borderId="4" xfId="0" applyFont="1" applyFill="1" applyBorder="1" applyAlignment="1" applyProtection="1">
      <alignment horizontal="center" vertical="center" textRotation="90" wrapText="1"/>
    </xf>
    <xf numFmtId="0" fontId="1" fillId="0" borderId="3"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 xfId="0" applyBorder="1" applyAlignment="1">
      <alignment vertical="center" wrapText="1"/>
    </xf>
    <xf numFmtId="0" fontId="1" fillId="0" borderId="1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10" borderId="3" xfId="0" applyFont="1" applyFill="1" applyBorder="1" applyAlignment="1" applyProtection="1">
      <alignment horizontal="left" vertical="center" wrapText="1"/>
      <protection locked="0"/>
    </xf>
    <xf numFmtId="0" fontId="2" fillId="10" borderId="2" xfId="0" applyFont="1" applyFill="1" applyBorder="1" applyAlignment="1" applyProtection="1">
      <alignment horizontal="left" vertical="center" wrapText="1"/>
      <protection locked="0"/>
    </xf>
    <xf numFmtId="0" fontId="0" fillId="10" borderId="1" xfId="0" applyFill="1" applyBorder="1" applyAlignment="1">
      <alignment horizontal="left" vertical="center" wrapText="1"/>
    </xf>
    <xf numFmtId="0" fontId="22" fillId="8" borderId="4" xfId="0" applyFont="1" applyFill="1" applyBorder="1" applyAlignment="1" applyProtection="1">
      <alignment horizontal="center" vertical="center"/>
      <protection locked="0"/>
    </xf>
    <xf numFmtId="0" fontId="28" fillId="8" borderId="0" xfId="0" applyFont="1" applyFill="1" applyBorder="1" applyAlignment="1" applyProtection="1">
      <alignment horizontal="center" vertical="center"/>
    </xf>
    <xf numFmtId="0" fontId="22" fillId="2" borderId="4" xfId="0"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protection locked="0"/>
    </xf>
    <xf numFmtId="0" fontId="29" fillId="7" borderId="4" xfId="0" applyFont="1" applyFill="1" applyBorder="1" applyAlignment="1" applyProtection="1">
      <alignment horizontal="center" vertical="center" wrapText="1"/>
      <protection locked="0"/>
    </xf>
    <xf numFmtId="0" fontId="0" fillId="7" borderId="4" xfId="0" applyFont="1" applyFill="1" applyBorder="1" applyAlignment="1" applyProtection="1">
      <alignment horizontal="center" vertical="center" wrapText="1"/>
      <protection locked="0"/>
    </xf>
    <xf numFmtId="0" fontId="0" fillId="7" borderId="4" xfId="0" applyFill="1" applyBorder="1" applyAlignment="1">
      <alignment horizontal="center" vertical="center" wrapText="1"/>
    </xf>
    <xf numFmtId="0" fontId="22" fillId="6" borderId="4" xfId="0" applyFont="1" applyFill="1" applyBorder="1" applyAlignment="1" applyProtection="1">
      <alignment horizontal="center" vertical="center"/>
      <protection locked="0"/>
    </xf>
    <xf numFmtId="0" fontId="27" fillId="8" borderId="0" xfId="0" applyFont="1" applyFill="1" applyBorder="1" applyAlignment="1" applyProtection="1">
      <alignment horizontal="center" vertical="center"/>
    </xf>
    <xf numFmtId="0" fontId="22" fillId="5" borderId="4"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8" fillId="8" borderId="0" xfId="0" applyFont="1" applyFill="1" applyBorder="1" applyAlignment="1" applyProtection="1">
      <alignment horizontal="center" vertical="center" wrapText="1"/>
    </xf>
    <xf numFmtId="0" fontId="22" fillId="6" borderId="4" xfId="0" applyFont="1" applyFill="1" applyBorder="1" applyAlignment="1" applyProtection="1">
      <alignment horizontal="center" vertical="center" wrapText="1"/>
      <protection locked="0"/>
    </xf>
  </cellXfs>
  <cellStyles count="3">
    <cellStyle name="Hyperlink" xfId="2" builtinId="8"/>
    <cellStyle name="Normal" xfId="0" builtinId="0"/>
    <cellStyle name="Normal 4" xfId="1" xr:uid="{00000000-0005-0000-0000-000002000000}"/>
  </cellStyles>
  <dxfs count="21">
    <dxf>
      <font>
        <color auto="1"/>
      </font>
      <fill>
        <patternFill>
          <bgColor rgb="FFFFC000"/>
        </patternFill>
      </fill>
    </dxf>
    <dxf>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theme="1"/>
        <name val="Arial"/>
        <scheme val="none"/>
      </font>
      <numFmt numFmtId="0" formatCode="Genera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Arial"/>
        <scheme val="none"/>
      </font>
      <numFmt numFmtId="0" formatCode="Genera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Arial"/>
        <scheme val="none"/>
      </font>
      <alignment horizontal="fill" vertical="center" textRotation="0" wrapText="0" indent="0" justifyLastLine="0" shrinkToFit="0" readingOrder="0"/>
      <protection locked="0" hidden="0"/>
    </dxf>
    <dxf>
      <font>
        <b val="0"/>
        <i/>
        <strike val="0"/>
        <condense val="0"/>
        <extend val="0"/>
        <outline val="0"/>
        <shadow val="0"/>
        <u val="none"/>
        <vertAlign val="baseline"/>
        <sz val="9"/>
        <color rgb="FF000000"/>
        <name val="Arial"/>
        <scheme val="none"/>
      </font>
      <numFmt numFmtId="0" formatCode="Genera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Arial"/>
        <scheme val="none"/>
      </font>
      <numFmt numFmtId="0" formatCode="Genera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Arial"/>
        <scheme val="none"/>
      </font>
      <alignment horizontal="fill" vertical="center" textRotation="0" wrapText="0" indent="0" justifyLastLine="0" shrinkToFit="0" readingOrder="0"/>
      <protection locked="0" hidden="0"/>
    </dxf>
    <dxf>
      <font>
        <b val="0"/>
        <i val="0"/>
        <strike val="0"/>
        <condense val="0"/>
        <extend val="0"/>
        <outline val="0"/>
        <shadow val="0"/>
        <u val="none"/>
        <vertAlign val="baseline"/>
        <sz val="9"/>
        <color rgb="FF000000"/>
        <name val="Arial"/>
        <scheme val="none"/>
      </font>
      <alignment horizontal="center" vertical="center" textRotation="0" wrapText="1" indent="0" justifyLastLine="0" shrinkToFit="0" readingOrder="0"/>
      <protection locked="0" hidden="0"/>
    </dxf>
    <dxf>
      <font>
        <b val="0"/>
        <i/>
        <strike val="0"/>
        <condense val="0"/>
        <extend val="0"/>
        <outline val="0"/>
        <shadow val="0"/>
        <u val="none"/>
        <vertAlign val="baseline"/>
        <sz val="9"/>
        <color theme="1"/>
        <name val="Arial"/>
        <scheme val="none"/>
      </font>
      <alignment horizontal="center" vertical="center" textRotation="0" wrapText="1" indent="0" justifyLastLine="0" shrinkToFit="0" readingOrder="0"/>
      <protection locked="0" hidden="0"/>
    </dxf>
    <dxf>
      <border outline="0">
        <top style="medium">
          <color rgb="FF000000"/>
        </top>
      </border>
    </dxf>
    <dxf>
      <border outline="0">
        <left style="medium">
          <color rgb="FF000000"/>
        </left>
        <right style="medium">
          <color rgb="FF000000"/>
        </right>
        <top style="medium">
          <color rgb="FF000000"/>
        </top>
        <bottom style="medium">
          <color rgb="FF000000"/>
        </bottom>
      </border>
    </dxf>
    <dxf>
      <alignment horizontal="center" vertical="center" textRotation="0" indent="0" justifyLastLine="0" shrinkToFit="0" readingOrder="0"/>
      <protection locked="0" hidden="0"/>
    </dxf>
    <dxf>
      <border outline="0">
        <bottom style="medium">
          <color rgb="FF000000"/>
        </bottom>
      </border>
    </dxf>
    <dxf>
      <font>
        <b val="0"/>
        <i val="0"/>
        <strike val="0"/>
        <condense val="0"/>
        <extend val="0"/>
        <outline val="0"/>
        <shadow val="0"/>
        <u val="none"/>
        <vertAlign val="baseline"/>
        <sz val="8"/>
        <color auto="1"/>
        <name val="Arial"/>
        <scheme val="none"/>
      </font>
      <fill>
        <patternFill patternType="solid">
          <fgColor indexed="64"/>
          <bgColor theme="2"/>
        </patternFill>
      </fill>
      <alignment horizontal="center" vertical="center" textRotation="0" wrapText="1" indent="0" justifyLastLine="0" shrinkToFit="0" readingOrder="0"/>
      <protection locked="1" hidden="0"/>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8000"/>
      <color rgb="FF0066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4757811135" displayName="Table24757811135" ref="A8:K121" totalsRowShown="0" headerRowDxfId="16" dataDxfId="14" headerRowBorderDxfId="15" tableBorderDxfId="13" totalsRowBorderDxfId="12">
  <sortState xmlns:xlrd2="http://schemas.microsoft.com/office/spreadsheetml/2017/richdata2" ref="A7:J27">
    <sortCondition ref="A6"/>
  </sortState>
  <tableColumns count="11">
    <tableColumn id="1" xr3:uid="{00000000-0010-0000-0000-000001000000}" name="7. Task" dataDxfId="11"/>
    <tableColumn id="2" xr3:uid="{00000000-0010-0000-0000-000002000000}" name="8. Hazard" dataDxfId="10"/>
    <tableColumn id="3" xr3:uid="{00000000-0010-0000-0000-000003000000}" name="9. Severity/ Consequence" dataDxfId="9"/>
    <tableColumn id="4" xr3:uid="{00000000-0010-0000-0000-000004000000}" name="10. Hazard Probability" dataDxfId="8"/>
    <tableColumn id="5" xr3:uid="{00000000-0010-0000-0000-000005000000}" name="11. RAC" dataDxfId="7">
      <calculatedColumnFormula>IFERROR(VLOOKUP(Table24757811135[[#This Row],[9. Severity/ Consequence]],'RA Charts'!$C$4:$H$8,MATCH(Table24757811135[[#This Row],[10. Hazard Probability]],'RA Charts'!$C$3:$H$3,0),FALSE),"")</calculatedColumnFormula>
    </tableColumn>
    <tableColumn id="6" xr3:uid="{00000000-0010-0000-0000-000006000000}" name="12. List all mitigation or abatement measures" dataDxfId="6"/>
    <tableColumn id="7" xr3:uid="{00000000-0010-0000-0000-000007000000}" name="13. Severity/ Consequences" dataDxfId="5"/>
    <tableColumn id="8" xr3:uid="{00000000-0010-0000-0000-000008000000}" name="14. Hazard Probability" dataDxfId="4"/>
    <tableColumn id="9" xr3:uid="{00000000-0010-0000-0000-000009000000}" name="15. RAC" dataDxfId="3">
      <calculatedColumnFormula>IFERROR(VLOOKUP(Table24757811135[[#This Row],[13. Severity/ Consequences]],'RA Charts'!$C$4:$H$8,MATCH(Table24757811135[[#This Row],[14. Hazard Probability]],'RA Charts'!$C$3:$H$3,0),FALSE),"")</calculatedColumnFormula>
    </tableColumn>
    <tableColumn id="12" xr3:uid="{00000000-0010-0000-0000-00000C000000}" name="16. Necessary (Yes/No)" dataDxfId="2"/>
    <tableColumn id="10" xr3:uid="{00000000-0010-0000-0000-00000A000000}" name="17. Hazard Control _x000a_Assigned to:"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sdagcc.sharepoint.com/sites/fs-r06-pnwfrf" TargetMode="External"/><Relationship Id="rId2" Type="http://schemas.openxmlformats.org/officeDocument/2006/relationships/hyperlink" Target="https://usdagcc.sharepoint.com/sites/fs-orms/orms-directives/Pages/default.aspx" TargetMode="External"/><Relationship Id="rId1" Type="http://schemas.openxmlformats.org/officeDocument/2006/relationships/hyperlink" Target="https://usdagcc.sharepoint.com/sites/fs-nfs-v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cdc.gov/coronavirus/2019-nCoV/index.html" TargetMode="External"/><Relationship Id="rId2" Type="http://schemas.openxmlformats.org/officeDocument/2006/relationships/hyperlink" Target="https://govstatus.egov.com/or-covid-19" TargetMode="External"/><Relationship Id="rId1" Type="http://schemas.openxmlformats.org/officeDocument/2006/relationships/hyperlink" Target="https://coronavirus.wa.gov/" TargetMode="External"/><Relationship Id="rId4" Type="http://schemas.openxmlformats.org/officeDocument/2006/relationships/hyperlink" Target="https://usdagcc.sharepoint.com/sites/fs-r06-pnwfr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zoomScale="80" zoomScaleNormal="80" workbookViewId="0">
      <selection activeCell="I19" sqref="I19"/>
    </sheetView>
  </sheetViews>
  <sheetFormatPr defaultRowHeight="15" x14ac:dyDescent="0.25"/>
  <sheetData>
    <row r="1" spans="1:15" ht="15.75" x14ac:dyDescent="0.25">
      <c r="A1" s="77" t="s">
        <v>194</v>
      </c>
    </row>
    <row r="2" spans="1:15" ht="15.75" x14ac:dyDescent="0.25">
      <c r="A2" s="77"/>
    </row>
    <row r="3" spans="1:15" x14ac:dyDescent="0.25">
      <c r="A3" t="s">
        <v>200</v>
      </c>
    </row>
    <row r="5" spans="1:15" ht="14.45" customHeight="1" x14ac:dyDescent="0.25">
      <c r="A5" s="84" t="s">
        <v>174</v>
      </c>
      <c r="B5" s="84"/>
      <c r="C5" s="84"/>
      <c r="D5" s="84"/>
      <c r="E5" s="84"/>
      <c r="F5" s="84"/>
      <c r="G5" s="84"/>
      <c r="H5" s="84"/>
      <c r="I5" s="84"/>
      <c r="J5" s="84"/>
      <c r="K5" s="84"/>
      <c r="L5" s="84"/>
      <c r="M5" s="84"/>
      <c r="N5" s="84"/>
      <c r="O5" s="84"/>
    </row>
    <row r="6" spans="1:15" x14ac:dyDescent="0.25">
      <c r="A6" s="84"/>
      <c r="B6" s="84"/>
      <c r="C6" s="84"/>
      <c r="D6" s="84"/>
      <c r="E6" s="84"/>
      <c r="F6" s="84"/>
      <c r="G6" s="84"/>
      <c r="H6" s="84"/>
      <c r="I6" s="84"/>
      <c r="J6" s="84"/>
      <c r="K6" s="84"/>
      <c r="L6" s="84"/>
      <c r="M6" s="84"/>
      <c r="N6" s="84"/>
      <c r="O6" s="84"/>
    </row>
    <row r="7" spans="1:15" x14ac:dyDescent="0.25">
      <c r="B7" t="s">
        <v>175</v>
      </c>
    </row>
    <row r="8" spans="1:15" x14ac:dyDescent="0.25">
      <c r="B8" t="s">
        <v>180</v>
      </c>
    </row>
    <row r="10" spans="1:15" ht="17.45" customHeight="1" x14ac:dyDescent="0.25">
      <c r="A10" s="84" t="s">
        <v>169</v>
      </c>
      <c r="B10" s="84"/>
      <c r="C10" s="84"/>
      <c r="D10" s="84"/>
      <c r="E10" s="84"/>
      <c r="F10" s="84"/>
      <c r="G10" s="84"/>
      <c r="H10" s="84"/>
      <c r="I10" s="84"/>
      <c r="J10" s="84"/>
      <c r="K10" s="84"/>
      <c r="L10" s="84"/>
      <c r="M10" s="84"/>
      <c r="N10" s="84"/>
      <c r="O10" s="84"/>
    </row>
    <row r="11" spans="1:15" ht="24.6" customHeight="1" x14ac:dyDescent="0.25">
      <c r="A11" s="84"/>
      <c r="B11" s="84"/>
      <c r="C11" s="84"/>
      <c r="D11" s="84"/>
      <c r="E11" s="84"/>
      <c r="F11" s="84"/>
      <c r="G11" s="84"/>
      <c r="H11" s="84"/>
      <c r="I11" s="84"/>
      <c r="J11" s="84"/>
      <c r="K11" s="84"/>
      <c r="L11" s="84"/>
      <c r="M11" s="84"/>
      <c r="N11" s="84"/>
      <c r="O11" s="84"/>
    </row>
    <row r="12" spans="1:15" x14ac:dyDescent="0.25">
      <c r="B12" t="s">
        <v>165</v>
      </c>
    </row>
    <row r="13" spans="1:15" x14ac:dyDescent="0.25">
      <c r="B13" t="s">
        <v>166</v>
      </c>
    </row>
    <row r="14" spans="1:15" x14ac:dyDescent="0.25">
      <c r="B14" t="s">
        <v>199</v>
      </c>
    </row>
    <row r="16" spans="1:15" ht="14.45" customHeight="1" x14ac:dyDescent="0.25">
      <c r="A16" s="84" t="s">
        <v>167</v>
      </c>
      <c r="B16" s="84"/>
      <c r="C16" s="84"/>
      <c r="D16" s="84"/>
      <c r="E16" s="84"/>
      <c r="F16" s="84"/>
      <c r="G16" s="84"/>
      <c r="H16" s="84"/>
      <c r="I16" s="84"/>
      <c r="J16" s="84"/>
      <c r="K16" s="84"/>
      <c r="L16" s="84"/>
      <c r="M16" s="84"/>
      <c r="N16" s="84"/>
      <c r="O16" s="84"/>
    </row>
    <row r="17" spans="1:15" x14ac:dyDescent="0.25">
      <c r="A17" s="84"/>
      <c r="B17" s="84"/>
      <c r="C17" s="84"/>
      <c r="D17" s="84"/>
      <c r="E17" s="84"/>
      <c r="F17" s="84"/>
      <c r="G17" s="84"/>
      <c r="H17" s="84"/>
      <c r="I17" s="84"/>
      <c r="J17" s="84"/>
      <c r="K17" s="84"/>
      <c r="L17" s="84"/>
      <c r="M17" s="84"/>
      <c r="N17" s="84"/>
      <c r="O17" s="84"/>
    </row>
    <row r="18" spans="1:15" x14ac:dyDescent="0.25">
      <c r="A18" s="84"/>
      <c r="B18" s="84"/>
      <c r="C18" s="84"/>
      <c r="D18" s="84"/>
      <c r="E18" s="84"/>
      <c r="F18" s="84"/>
      <c r="G18" s="84"/>
      <c r="H18" s="84"/>
      <c r="I18" s="84"/>
      <c r="J18" s="84"/>
      <c r="K18" s="84"/>
      <c r="L18" s="84"/>
      <c r="M18" s="84"/>
      <c r="N18" s="84"/>
      <c r="O18" s="84"/>
    </row>
    <row r="19" spans="1:15" x14ac:dyDescent="0.25">
      <c r="A19" s="78"/>
      <c r="B19" s="79" t="s">
        <v>195</v>
      </c>
      <c r="C19" s="78"/>
      <c r="D19" s="78"/>
      <c r="E19" s="78"/>
      <c r="F19" s="78"/>
      <c r="G19" s="78"/>
      <c r="H19" s="78"/>
      <c r="I19" s="78"/>
      <c r="J19" s="78"/>
      <c r="K19" s="78"/>
      <c r="L19" s="78"/>
      <c r="M19" s="78"/>
      <c r="N19" s="78"/>
      <c r="O19" s="78"/>
    </row>
    <row r="20" spans="1:15" x14ac:dyDescent="0.25">
      <c r="B20" t="s">
        <v>168</v>
      </c>
    </row>
    <row r="22" spans="1:15" x14ac:dyDescent="0.25">
      <c r="A22" s="21" t="s">
        <v>170</v>
      </c>
    </row>
    <row r="23" spans="1:15" x14ac:dyDescent="0.25">
      <c r="B23" t="s">
        <v>171</v>
      </c>
    </row>
    <row r="25" spans="1:15" x14ac:dyDescent="0.25">
      <c r="A25" t="s">
        <v>193</v>
      </c>
    </row>
    <row r="26" spans="1:15" x14ac:dyDescent="0.25">
      <c r="B26" s="76" t="s">
        <v>172</v>
      </c>
    </row>
    <row r="27" spans="1:15" x14ac:dyDescent="0.25">
      <c r="B27" t="s">
        <v>173</v>
      </c>
    </row>
    <row r="29" spans="1:15" x14ac:dyDescent="0.25">
      <c r="A29" t="s">
        <v>196</v>
      </c>
    </row>
    <row r="30" spans="1:15" x14ac:dyDescent="0.25">
      <c r="B30" t="s">
        <v>197</v>
      </c>
    </row>
    <row r="31" spans="1:15" x14ac:dyDescent="0.25">
      <c r="B31" t="s">
        <v>198</v>
      </c>
    </row>
    <row r="32" spans="1:15" x14ac:dyDescent="0.25">
      <c r="B32" t="s">
        <v>201</v>
      </c>
    </row>
    <row r="35" spans="1:5" x14ac:dyDescent="0.25">
      <c r="A35" t="s">
        <v>192</v>
      </c>
    </row>
    <row r="37" spans="1:5" x14ac:dyDescent="0.25">
      <c r="A37" t="s">
        <v>202</v>
      </c>
      <c r="E37" s="80" t="s">
        <v>203</v>
      </c>
    </row>
    <row r="38" spans="1:5" x14ac:dyDescent="0.25">
      <c r="A38" t="s">
        <v>204</v>
      </c>
      <c r="E38" s="80" t="s">
        <v>205</v>
      </c>
    </row>
    <row r="39" spans="1:5" x14ac:dyDescent="0.25">
      <c r="A39" t="s">
        <v>207</v>
      </c>
      <c r="E39" s="80" t="s">
        <v>206</v>
      </c>
    </row>
  </sheetData>
  <mergeCells count="3">
    <mergeCell ref="A5:O6"/>
    <mergeCell ref="A10:O11"/>
    <mergeCell ref="A16:O18"/>
  </mergeCells>
  <hyperlinks>
    <hyperlink ref="E37" r:id="rId1" xr:uid="{00000000-0004-0000-0000-000000000000}"/>
    <hyperlink ref="E38" r:id="rId2" xr:uid="{00000000-0004-0000-0000-000001000000}"/>
    <hyperlink ref="E39" r:id="rId3"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143"/>
  <sheetViews>
    <sheetView tabSelected="1" zoomScale="93" zoomScaleNormal="93" zoomScalePageLayoutView="80" workbookViewId="0">
      <selection activeCell="A6" sqref="A6:K6"/>
    </sheetView>
  </sheetViews>
  <sheetFormatPr defaultColWidth="2" defaultRowHeight="15" x14ac:dyDescent="0.25"/>
  <cols>
    <col min="1" max="1" width="30.7109375" style="13" customWidth="1"/>
    <col min="2" max="2" width="25.7109375" style="1" customWidth="1"/>
    <col min="3" max="3" width="12.28515625" style="1" customWidth="1"/>
    <col min="4" max="5" width="13.42578125" style="1" customWidth="1"/>
    <col min="6" max="6" width="50.7109375" style="1" customWidth="1"/>
    <col min="7" max="7" width="12.7109375" style="1" customWidth="1"/>
    <col min="8" max="8" width="13.28515625" style="1" customWidth="1"/>
    <col min="9" max="9" width="13.42578125" style="1" customWidth="1"/>
    <col min="10" max="10" width="10.7109375" style="14" customWidth="1"/>
    <col min="11" max="11" width="25.7109375" style="14" customWidth="1"/>
    <col min="12" max="16384" width="2" style="1"/>
  </cols>
  <sheetData>
    <row r="1" spans="1:11" s="10" customFormat="1" ht="15" customHeight="1" x14ac:dyDescent="0.25">
      <c r="A1" s="106" t="s">
        <v>0</v>
      </c>
      <c r="B1" s="107"/>
      <c r="C1" s="107"/>
      <c r="D1" s="108"/>
      <c r="E1" s="94" t="s">
        <v>1</v>
      </c>
      <c r="F1" s="95"/>
      <c r="G1" s="96"/>
      <c r="H1" s="94" t="s">
        <v>2</v>
      </c>
      <c r="I1" s="95"/>
      <c r="J1" s="95"/>
      <c r="K1" s="96"/>
    </row>
    <row r="2" spans="1:11" ht="30" customHeight="1" thickBot="1" x14ac:dyDescent="0.3">
      <c r="A2" s="109"/>
      <c r="B2" s="110"/>
      <c r="C2" s="110"/>
      <c r="D2" s="111"/>
      <c r="E2" s="97" t="s">
        <v>162</v>
      </c>
      <c r="F2" s="98"/>
      <c r="G2" s="99"/>
      <c r="H2" s="97" t="s">
        <v>163</v>
      </c>
      <c r="I2" s="98"/>
      <c r="J2" s="98"/>
      <c r="K2" s="99"/>
    </row>
    <row r="3" spans="1:11" s="10" customFormat="1" ht="15" customHeight="1" x14ac:dyDescent="0.25">
      <c r="A3" s="94" t="s">
        <v>3</v>
      </c>
      <c r="B3" s="112"/>
      <c r="C3" s="112"/>
      <c r="D3" s="113"/>
      <c r="E3" s="94" t="s">
        <v>4</v>
      </c>
      <c r="F3" s="95"/>
      <c r="G3" s="96"/>
      <c r="H3" s="94" t="s">
        <v>5</v>
      </c>
      <c r="I3" s="95"/>
      <c r="J3" s="95"/>
      <c r="K3" s="96"/>
    </row>
    <row r="4" spans="1:11" ht="30" customHeight="1" thickBot="1" x14ac:dyDescent="0.3">
      <c r="A4" s="100" t="s">
        <v>164</v>
      </c>
      <c r="B4" s="114"/>
      <c r="C4" s="114"/>
      <c r="D4" s="115"/>
      <c r="E4" s="100" t="s">
        <v>179</v>
      </c>
      <c r="F4" s="101"/>
      <c r="G4" s="102"/>
      <c r="H4" s="103">
        <v>43951</v>
      </c>
      <c r="I4" s="104"/>
      <c r="J4" s="104"/>
      <c r="K4" s="105"/>
    </row>
    <row r="5" spans="1:11" ht="16.5" customHeight="1" x14ac:dyDescent="0.25">
      <c r="A5" s="91" t="s">
        <v>6</v>
      </c>
      <c r="B5" s="92"/>
      <c r="C5" s="92"/>
      <c r="D5" s="92"/>
      <c r="E5" s="92"/>
      <c r="F5" s="92"/>
      <c r="G5" s="92"/>
      <c r="H5" s="92"/>
      <c r="I5" s="92"/>
      <c r="J5" s="92"/>
      <c r="K5" s="93"/>
    </row>
    <row r="6" spans="1:11" ht="69" customHeight="1" thickBot="1" x14ac:dyDescent="0.3">
      <c r="A6" s="85" t="s">
        <v>226</v>
      </c>
      <c r="B6" s="86"/>
      <c r="C6" s="86"/>
      <c r="D6" s="86"/>
      <c r="E6" s="86"/>
      <c r="F6" s="86"/>
      <c r="G6" s="86"/>
      <c r="H6" s="86"/>
      <c r="I6" s="86"/>
      <c r="J6" s="86"/>
      <c r="K6" s="87"/>
    </row>
    <row r="7" spans="1:11" s="11" customFormat="1" ht="30" customHeight="1" thickBot="1" x14ac:dyDescent="0.3">
      <c r="A7" s="116" t="s">
        <v>7</v>
      </c>
      <c r="B7" s="117"/>
      <c r="C7" s="117"/>
      <c r="D7" s="117"/>
      <c r="E7" s="118"/>
      <c r="F7" s="29" t="s">
        <v>8</v>
      </c>
      <c r="G7" s="88" t="s">
        <v>9</v>
      </c>
      <c r="H7" s="89"/>
      <c r="I7" s="89"/>
      <c r="J7" s="89"/>
      <c r="K7" s="90"/>
    </row>
    <row r="8" spans="1:11" s="12" customFormat="1" ht="45" customHeight="1" thickBot="1" x14ac:dyDescent="0.25">
      <c r="A8" s="25" t="s">
        <v>10</v>
      </c>
      <c r="B8" s="26" t="s">
        <v>11</v>
      </c>
      <c r="C8" s="27" t="s">
        <v>12</v>
      </c>
      <c r="D8" s="26" t="s">
        <v>13</v>
      </c>
      <c r="E8" s="27" t="s">
        <v>14</v>
      </c>
      <c r="F8" s="27" t="s">
        <v>15</v>
      </c>
      <c r="G8" s="27" t="s">
        <v>16</v>
      </c>
      <c r="H8" s="27" t="s">
        <v>17</v>
      </c>
      <c r="I8" s="26" t="s">
        <v>18</v>
      </c>
      <c r="J8" s="28" t="s">
        <v>19</v>
      </c>
      <c r="K8" s="25" t="s">
        <v>20</v>
      </c>
    </row>
    <row r="9" spans="1:11" s="74" customFormat="1" ht="69.75" customHeight="1" thickBot="1" x14ac:dyDescent="0.3">
      <c r="A9" s="65" t="s">
        <v>128</v>
      </c>
      <c r="B9" s="66" t="s">
        <v>158</v>
      </c>
      <c r="C9" s="67" t="s">
        <v>23</v>
      </c>
      <c r="D9" s="68" t="s">
        <v>21</v>
      </c>
      <c r="E9" s="69" t="str">
        <f>IFERROR(VLOOKUP(Table24757811135[[#This Row],[9. Severity/ Consequence]],'RA Charts'!$C$4:$H$8,MATCH(Table24757811135[[#This Row],[10. Hazard Probability]],'RA Charts'!$C$3:$H$3,0),FALSE),"")</f>
        <v>Moderate</v>
      </c>
      <c r="F9" s="70" t="s">
        <v>161</v>
      </c>
      <c r="G9" s="71" t="s">
        <v>23</v>
      </c>
      <c r="H9" s="65" t="s">
        <v>22</v>
      </c>
      <c r="I9" s="69" t="str">
        <f>IFERROR(VLOOKUP(Table24757811135[[#This Row],[13. Severity/ Consequences]],'RA Charts'!$C$4:$H$8,MATCH(Table24757811135[[#This Row],[14. Hazard Probability]],'RA Charts'!$C$3:$H$3,0),FALSE),"")</f>
        <v>Low</v>
      </c>
      <c r="J9" s="72"/>
      <c r="K9" s="73"/>
    </row>
    <row r="10" spans="1:11" s="38" customFormat="1" ht="113.1" customHeight="1" thickBot="1" x14ac:dyDescent="0.3">
      <c r="A10" s="8" t="s">
        <v>116</v>
      </c>
      <c r="B10" s="24" t="s">
        <v>117</v>
      </c>
      <c r="C10" s="50" t="s">
        <v>23</v>
      </c>
      <c r="D10" s="8" t="s">
        <v>21</v>
      </c>
      <c r="E10" s="15" t="str">
        <f>IFERROR(VLOOKUP(Table24757811135[[#This Row],[9. Severity/ Consequence]],'RA Charts'!$C$4:$H$8,MATCH(Table24757811135[[#This Row],[10. Hazard Probability]],'RA Charts'!$C$3:$H$3,0),FALSE),"")</f>
        <v>Moderate</v>
      </c>
      <c r="F10" s="55" t="s">
        <v>176</v>
      </c>
      <c r="G10" s="50" t="s">
        <v>23</v>
      </c>
      <c r="H10" s="8" t="s">
        <v>22</v>
      </c>
      <c r="I10" s="15" t="str">
        <f>IFERROR(VLOOKUP(Table24757811135[[#This Row],[13. Severity/ Consequences]],'RA Charts'!$C$4:$H$8,MATCH(Table24757811135[[#This Row],[14. Hazard Probability]],'RA Charts'!$C$3:$H$3,0),FALSE),"")</f>
        <v>Low</v>
      </c>
      <c r="J10" s="30"/>
      <c r="K10" s="37"/>
    </row>
    <row r="11" spans="1:11" s="38" customFormat="1" ht="63.95" customHeight="1" thickBot="1" x14ac:dyDescent="0.3">
      <c r="A11" s="56" t="s">
        <v>119</v>
      </c>
      <c r="B11" s="24" t="s">
        <v>118</v>
      </c>
      <c r="C11" s="50" t="s">
        <v>23</v>
      </c>
      <c r="D11" s="8" t="s">
        <v>21</v>
      </c>
      <c r="E11" s="15" t="str">
        <f>IFERROR(VLOOKUP(Table24757811135[[#This Row],[9. Severity/ Consequence]],'RA Charts'!$C$4:$H$8,MATCH(Table24757811135[[#This Row],[10. Hazard Probability]],'RA Charts'!$C$3:$H$3,0),FALSE),"")</f>
        <v>Moderate</v>
      </c>
      <c r="F11" s="55" t="s">
        <v>177</v>
      </c>
      <c r="G11" s="50" t="s">
        <v>23</v>
      </c>
      <c r="H11" s="8" t="s">
        <v>22</v>
      </c>
      <c r="I11" s="15" t="str">
        <f>IFERROR(VLOOKUP(Table24757811135[[#This Row],[13. Severity/ Consequences]],'RA Charts'!$C$4:$H$8,MATCH(Table24757811135[[#This Row],[14. Hazard Probability]],'RA Charts'!$C$3:$H$3,0),FALSE),"")</f>
        <v>Low</v>
      </c>
      <c r="J11" s="30"/>
      <c r="K11" s="37"/>
    </row>
    <row r="12" spans="1:11" s="38" customFormat="1" ht="50.25" customHeight="1" thickBot="1" x14ac:dyDescent="0.3">
      <c r="A12" s="8" t="s">
        <v>126</v>
      </c>
      <c r="B12" s="24" t="s">
        <v>117</v>
      </c>
      <c r="C12" s="50" t="s">
        <v>23</v>
      </c>
      <c r="D12" s="8" t="s">
        <v>25</v>
      </c>
      <c r="E12" s="15" t="str">
        <f>IFERROR(VLOOKUP(Table24757811135[[#This Row],[9. Severity/ Consequence]],'RA Charts'!$C$4:$H$8,MATCH(Table24757811135[[#This Row],[10. Hazard Probability]],'RA Charts'!$C$3:$H$3,0),FALSE),"")</f>
        <v>High</v>
      </c>
      <c r="F12" s="55" t="s">
        <v>129</v>
      </c>
      <c r="G12" s="50" t="s">
        <v>23</v>
      </c>
      <c r="H12" s="8" t="s">
        <v>22</v>
      </c>
      <c r="I12" s="15" t="str">
        <f>IFERROR(VLOOKUP(Table24757811135[[#This Row],[13. Severity/ Consequences]],'RA Charts'!$C$4:$H$8,MATCH(Table24757811135[[#This Row],[14. Hazard Probability]],'RA Charts'!$C$3:$H$3,0),FALSE),"")</f>
        <v>Low</v>
      </c>
      <c r="J12" s="30"/>
      <c r="K12" s="37"/>
    </row>
    <row r="13" spans="1:11" s="38" customFormat="1" ht="103.5" customHeight="1" thickBot="1" x14ac:dyDescent="0.3">
      <c r="A13" s="8" t="s">
        <v>125</v>
      </c>
      <c r="B13" s="24" t="s">
        <v>120</v>
      </c>
      <c r="C13" s="50" t="s">
        <v>23</v>
      </c>
      <c r="D13" s="8" t="s">
        <v>21</v>
      </c>
      <c r="E13" s="15" t="str">
        <f>IFERROR(VLOOKUP(Table24757811135[[#This Row],[9. Severity/ Consequence]],'RA Charts'!$C$4:$H$8,MATCH(Table24757811135[[#This Row],[10. Hazard Probability]],'RA Charts'!$C$3:$H$3,0),FALSE),"")</f>
        <v>Moderate</v>
      </c>
      <c r="F13" s="55" t="s">
        <v>142</v>
      </c>
      <c r="G13" s="50" t="s">
        <v>23</v>
      </c>
      <c r="H13" s="8" t="s">
        <v>22</v>
      </c>
      <c r="I13" s="15" t="str">
        <f>IFERROR(VLOOKUP(Table24757811135[[#This Row],[13. Severity/ Consequences]],'RA Charts'!$C$4:$H$8,MATCH(Table24757811135[[#This Row],[14. Hazard Probability]],'RA Charts'!$C$3:$H$3,0),FALSE),"")</f>
        <v>Low</v>
      </c>
      <c r="J13" s="30"/>
      <c r="K13" s="37"/>
    </row>
    <row r="14" spans="1:11" s="38" customFormat="1" ht="220.5" customHeight="1" thickBot="1" x14ac:dyDescent="0.3">
      <c r="A14" s="59" t="s">
        <v>122</v>
      </c>
      <c r="B14" s="60" t="s">
        <v>123</v>
      </c>
      <c r="C14" s="61" t="s">
        <v>23</v>
      </c>
      <c r="D14" s="59" t="s">
        <v>21</v>
      </c>
      <c r="E14" s="62" t="str">
        <f>IFERROR(VLOOKUP(Table24757811135[[#This Row],[9. Severity/ Consequence]],'RA Charts'!$C$4:$H$8,MATCH(Table24757811135[[#This Row],[10. Hazard Probability]],'RA Charts'!$C$3:$H$3,0),FALSE),"")</f>
        <v>Moderate</v>
      </c>
      <c r="F14" s="58" t="s">
        <v>143</v>
      </c>
      <c r="G14" s="61" t="s">
        <v>23</v>
      </c>
      <c r="H14" s="59" t="s">
        <v>22</v>
      </c>
      <c r="I14" s="62" t="str">
        <f>IFERROR(VLOOKUP(Table24757811135[[#This Row],[13. Severity/ Consequences]],'RA Charts'!$C$4:$H$8,MATCH(Table24757811135[[#This Row],[14. Hazard Probability]],'RA Charts'!$C$3:$H$3,0),FALSE),"")</f>
        <v>Low</v>
      </c>
      <c r="J14" s="63"/>
      <c r="K14" s="64"/>
    </row>
    <row r="15" spans="1:11" s="38" customFormat="1" ht="136.5" customHeight="1" thickBot="1" x14ac:dyDescent="0.3">
      <c r="A15" s="8" t="s">
        <v>121</v>
      </c>
      <c r="B15" s="24" t="s">
        <v>117</v>
      </c>
      <c r="C15" s="50" t="s">
        <v>23</v>
      </c>
      <c r="D15" s="8" t="s">
        <v>21</v>
      </c>
      <c r="E15" s="15" t="str">
        <f>IFERROR(VLOOKUP(Table24757811135[[#This Row],[9. Severity/ Consequence]],'RA Charts'!$C$4:$H$8,MATCH(Table24757811135[[#This Row],[10. Hazard Probability]],'RA Charts'!$C$3:$H$3,0),FALSE),"")</f>
        <v>Moderate</v>
      </c>
      <c r="F15" s="55" t="s">
        <v>144</v>
      </c>
      <c r="G15" s="50" t="s">
        <v>23</v>
      </c>
      <c r="H15" s="8" t="s">
        <v>22</v>
      </c>
      <c r="I15" s="15" t="str">
        <f>IFERROR(VLOOKUP(Table24757811135[[#This Row],[13. Severity/ Consequences]],'RA Charts'!$C$4:$H$8,MATCH(Table24757811135[[#This Row],[14. Hazard Probability]],'RA Charts'!$C$3:$H$3,0),FALSE),"")</f>
        <v>Low</v>
      </c>
      <c r="J15" s="30"/>
      <c r="K15" s="37"/>
    </row>
    <row r="16" spans="1:11" s="38" customFormat="1" ht="86.45" customHeight="1" thickBot="1" x14ac:dyDescent="0.3">
      <c r="A16" s="8" t="s">
        <v>127</v>
      </c>
      <c r="B16" s="24" t="s">
        <v>124</v>
      </c>
      <c r="C16" s="50" t="s">
        <v>23</v>
      </c>
      <c r="D16" s="8" t="s">
        <v>21</v>
      </c>
      <c r="E16" s="15" t="str">
        <f>IFERROR(VLOOKUP(Table24757811135[[#This Row],[9. Severity/ Consequence]],'RA Charts'!$C$4:$H$8,MATCH(Table24757811135[[#This Row],[10. Hazard Probability]],'RA Charts'!$C$3:$H$3,0),FALSE),"")</f>
        <v>Moderate</v>
      </c>
      <c r="F16" s="55" t="s">
        <v>152</v>
      </c>
      <c r="G16" s="50" t="s">
        <v>151</v>
      </c>
      <c r="H16" s="8" t="s">
        <v>22</v>
      </c>
      <c r="I16" s="15" t="str">
        <f>IFERROR(VLOOKUP(Table24757811135[[#This Row],[13. Severity/ Consequences]],'RA Charts'!$C$4:$H$8,MATCH(Table24757811135[[#This Row],[14. Hazard Probability]],'RA Charts'!$C$3:$H$3,0),FALSE),"")</f>
        <v>Low</v>
      </c>
      <c r="J16" s="30"/>
      <c r="K16" s="37"/>
    </row>
    <row r="17" spans="1:11" s="38" customFormat="1" ht="101.45" customHeight="1" thickBot="1" x14ac:dyDescent="0.3">
      <c r="A17" s="8" t="s">
        <v>130</v>
      </c>
      <c r="B17" s="24" t="s">
        <v>123</v>
      </c>
      <c r="C17" s="50" t="s">
        <v>23</v>
      </c>
      <c r="D17" s="8" t="s">
        <v>21</v>
      </c>
      <c r="E17" s="15" t="str">
        <f>IFERROR(VLOOKUP(Table24757811135[[#This Row],[9. Severity/ Consequence]],'RA Charts'!$C$4:$H$8,MATCH(Table24757811135[[#This Row],[10. Hazard Probability]],'RA Charts'!$C$3:$H$3,0),FALSE),"")</f>
        <v>Moderate</v>
      </c>
      <c r="F17" s="55" t="s">
        <v>131</v>
      </c>
      <c r="G17" s="50" t="s">
        <v>151</v>
      </c>
      <c r="H17" s="8" t="s">
        <v>22</v>
      </c>
      <c r="I17" s="15" t="str">
        <f>IFERROR(VLOOKUP(Table24757811135[[#This Row],[13. Severity/ Consequences]],'RA Charts'!$C$4:$H$8,MATCH(Table24757811135[[#This Row],[14. Hazard Probability]],'RA Charts'!$C$3:$H$3,0),FALSE),"")</f>
        <v>Low</v>
      </c>
      <c r="J17" s="30"/>
      <c r="K17" s="37"/>
    </row>
    <row r="18" spans="1:11" s="38" customFormat="1" ht="158.44999999999999" customHeight="1" thickBot="1" x14ac:dyDescent="0.3">
      <c r="A18" s="8" t="s">
        <v>132</v>
      </c>
      <c r="B18" s="24" t="s">
        <v>123</v>
      </c>
      <c r="C18" s="50" t="s">
        <v>23</v>
      </c>
      <c r="D18" s="8" t="s">
        <v>21</v>
      </c>
      <c r="E18" s="15" t="str">
        <f>IFERROR(VLOOKUP(Table24757811135[[#This Row],[9. Severity/ Consequence]],'RA Charts'!$C$4:$H$8,MATCH(Table24757811135[[#This Row],[10. Hazard Probability]],'RA Charts'!$C$3:$H$3,0),FALSE),"")</f>
        <v>Moderate</v>
      </c>
      <c r="F18" s="57" t="s">
        <v>157</v>
      </c>
      <c r="G18" s="50" t="s">
        <v>23</v>
      </c>
      <c r="H18" s="8" t="s">
        <v>22</v>
      </c>
      <c r="I18" s="15" t="str">
        <f>IFERROR(VLOOKUP(Table24757811135[[#This Row],[13. Severity/ Consequences]],'RA Charts'!$C$4:$H$8,MATCH(Table24757811135[[#This Row],[14. Hazard Probability]],'RA Charts'!$C$3:$H$3,0),FALSE),"")</f>
        <v>Low</v>
      </c>
      <c r="J18" s="30"/>
      <c r="K18" s="37"/>
    </row>
    <row r="19" spans="1:11" s="38" customFormat="1" ht="122.45" customHeight="1" thickBot="1" x14ac:dyDescent="0.3">
      <c r="A19" s="8" t="s">
        <v>145</v>
      </c>
      <c r="B19" s="24" t="s">
        <v>123</v>
      </c>
      <c r="C19" s="50" t="s">
        <v>23</v>
      </c>
      <c r="D19" s="8" t="s">
        <v>21</v>
      </c>
      <c r="E19" s="15" t="str">
        <f>IFERROR(VLOOKUP(Table24757811135[[#This Row],[9. Severity/ Consequence]],'RA Charts'!$C$4:$H$8,MATCH(Table24757811135[[#This Row],[10. Hazard Probability]],'RA Charts'!$C$3:$H$3,0),FALSE),"")</f>
        <v>Moderate</v>
      </c>
      <c r="F19" s="58" t="s">
        <v>153</v>
      </c>
      <c r="G19" s="50" t="s">
        <v>23</v>
      </c>
      <c r="H19" s="8" t="s">
        <v>22</v>
      </c>
      <c r="I19" s="15" t="str">
        <f>IFERROR(VLOOKUP(Table24757811135[[#This Row],[13. Severity/ Consequences]],'RA Charts'!$C$4:$H$8,MATCH(Table24757811135[[#This Row],[14. Hazard Probability]],'RA Charts'!$C$3:$H$3,0),FALSE),"")</f>
        <v>Low</v>
      </c>
      <c r="J19" s="30"/>
      <c r="K19" s="37"/>
    </row>
    <row r="20" spans="1:11" s="38" customFormat="1" ht="129.6" customHeight="1" thickBot="1" x14ac:dyDescent="0.3">
      <c r="A20" s="8" t="s">
        <v>133</v>
      </c>
      <c r="B20" s="24" t="s">
        <v>123</v>
      </c>
      <c r="C20" s="50" t="s">
        <v>23</v>
      </c>
      <c r="D20" s="8" t="s">
        <v>21</v>
      </c>
      <c r="E20" s="15" t="str">
        <f>IFERROR(VLOOKUP(Table24757811135[[#This Row],[9. Severity/ Consequence]],'RA Charts'!$C$4:$H$8,MATCH(Table24757811135[[#This Row],[10. Hazard Probability]],'RA Charts'!$C$3:$H$3,0),FALSE),"")</f>
        <v>Moderate</v>
      </c>
      <c r="F20" s="55" t="s">
        <v>146</v>
      </c>
      <c r="G20" s="50" t="s">
        <v>23</v>
      </c>
      <c r="H20" s="8" t="s">
        <v>22</v>
      </c>
      <c r="I20" s="15" t="str">
        <f>IFERROR(VLOOKUP(Table24757811135[[#This Row],[13. Severity/ Consequences]],'RA Charts'!$C$4:$H$8,MATCH(Table24757811135[[#This Row],[14. Hazard Probability]],'RA Charts'!$C$3:$H$3,0),FALSE),"")</f>
        <v>Low</v>
      </c>
      <c r="J20" s="30"/>
      <c r="K20" s="37"/>
    </row>
    <row r="21" spans="1:11" s="38" customFormat="1" ht="231.95" customHeight="1" thickBot="1" x14ac:dyDescent="0.3">
      <c r="A21" s="8" t="s">
        <v>135</v>
      </c>
      <c r="B21" s="24" t="s">
        <v>124</v>
      </c>
      <c r="C21" s="50" t="s">
        <v>23</v>
      </c>
      <c r="D21" s="8" t="s">
        <v>21</v>
      </c>
      <c r="E21" s="15" t="str">
        <f>IFERROR(VLOOKUP(Table24757811135[[#This Row],[9. Severity/ Consequence]],'RA Charts'!$C$4:$H$8,MATCH(Table24757811135[[#This Row],[10. Hazard Probability]],'RA Charts'!$C$3:$H$3,0),FALSE),"")</f>
        <v>Moderate</v>
      </c>
      <c r="F21" s="55" t="s">
        <v>154</v>
      </c>
      <c r="G21" s="50" t="s">
        <v>23</v>
      </c>
      <c r="H21" s="8" t="s">
        <v>22</v>
      </c>
      <c r="I21" s="15" t="str">
        <f>IFERROR(VLOOKUP(Table24757811135[[#This Row],[13. Severity/ Consequences]],'RA Charts'!$C$4:$H$8,MATCH(Table24757811135[[#This Row],[14. Hazard Probability]],'RA Charts'!$C$3:$H$3,0),FALSE),"")</f>
        <v>Low</v>
      </c>
      <c r="J21" s="30"/>
      <c r="K21" s="37"/>
    </row>
    <row r="22" spans="1:11" s="38" customFormat="1" ht="112.5" customHeight="1" thickBot="1" x14ac:dyDescent="0.3">
      <c r="A22" s="8" t="s">
        <v>134</v>
      </c>
      <c r="B22" s="24" t="s">
        <v>124</v>
      </c>
      <c r="C22" s="50" t="s">
        <v>23</v>
      </c>
      <c r="D22" s="8" t="s">
        <v>21</v>
      </c>
      <c r="E22" s="15" t="str">
        <f>IFERROR(VLOOKUP(Table24757811135[[#This Row],[9. Severity/ Consequence]],'RA Charts'!$C$4:$H$8,MATCH(Table24757811135[[#This Row],[10. Hazard Probability]],'RA Charts'!$C$3:$H$3,0),FALSE),"")</f>
        <v>Moderate</v>
      </c>
      <c r="F22" s="55" t="s">
        <v>178</v>
      </c>
      <c r="G22" s="50" t="s">
        <v>23</v>
      </c>
      <c r="H22" s="8" t="s">
        <v>22</v>
      </c>
      <c r="I22" s="15" t="str">
        <f>IFERROR(VLOOKUP(Table24757811135[[#This Row],[13. Severity/ Consequences]],'RA Charts'!$C$4:$H$8,MATCH(Table24757811135[[#This Row],[14. Hazard Probability]],'RA Charts'!$C$3:$H$3,0),FALSE),"")</f>
        <v>Low</v>
      </c>
      <c r="J22" s="30"/>
      <c r="K22" s="37"/>
    </row>
    <row r="23" spans="1:11" s="38" customFormat="1" ht="147.6" customHeight="1" thickBot="1" x14ac:dyDescent="0.3">
      <c r="A23" s="8" t="s">
        <v>136</v>
      </c>
      <c r="B23" s="24" t="s">
        <v>117</v>
      </c>
      <c r="C23" s="50" t="s">
        <v>23</v>
      </c>
      <c r="D23" s="8" t="s">
        <v>21</v>
      </c>
      <c r="E23" s="15" t="str">
        <f>IFERROR(VLOOKUP(Table24757811135[[#This Row],[9. Severity/ Consequence]],'RA Charts'!$C$4:$H$8,MATCH(Table24757811135[[#This Row],[10. Hazard Probability]],'RA Charts'!$C$3:$H$3,0),FALSE),"")</f>
        <v>Moderate</v>
      </c>
      <c r="F23" s="55" t="s">
        <v>141</v>
      </c>
      <c r="G23" s="50" t="s">
        <v>23</v>
      </c>
      <c r="H23" s="8" t="s">
        <v>22</v>
      </c>
      <c r="I23" s="15" t="str">
        <f>IFERROR(VLOOKUP(Table24757811135[[#This Row],[13. Severity/ Consequences]],'RA Charts'!$C$4:$H$8,MATCH(Table24757811135[[#This Row],[14. Hazard Probability]],'RA Charts'!$C$3:$H$3,0),FALSE),"")</f>
        <v>Low</v>
      </c>
      <c r="J23" s="30"/>
      <c r="K23" s="37"/>
    </row>
    <row r="24" spans="1:11" s="38" customFormat="1" ht="207" customHeight="1" thickBot="1" x14ac:dyDescent="0.3">
      <c r="A24" s="8" t="s">
        <v>137</v>
      </c>
      <c r="B24" s="24" t="s">
        <v>123</v>
      </c>
      <c r="C24" s="50" t="s">
        <v>23</v>
      </c>
      <c r="D24" s="8" t="s">
        <v>21</v>
      </c>
      <c r="E24" s="15" t="str">
        <f>IFERROR(VLOOKUP(Table24757811135[[#This Row],[9. Severity/ Consequence]],'RA Charts'!$C$4:$H$8,MATCH(Table24757811135[[#This Row],[10. Hazard Probability]],'RA Charts'!$C$3:$H$3,0),FALSE),"")</f>
        <v>Moderate</v>
      </c>
      <c r="F24" s="55" t="s">
        <v>155</v>
      </c>
      <c r="G24" s="50" t="s">
        <v>23</v>
      </c>
      <c r="H24" s="8" t="s">
        <v>22</v>
      </c>
      <c r="I24" s="15" t="str">
        <f>IFERROR(VLOOKUP(Table24757811135[[#This Row],[13. Severity/ Consequences]],'RA Charts'!$C$4:$H$8,MATCH(Table24757811135[[#This Row],[14. Hazard Probability]],'RA Charts'!$C$3:$H$3,0),FALSE),"")</f>
        <v>Low</v>
      </c>
      <c r="J24" s="30"/>
      <c r="K24" s="37"/>
    </row>
    <row r="25" spans="1:11" s="38" customFormat="1" ht="206.45" customHeight="1" thickBot="1" x14ac:dyDescent="0.3">
      <c r="A25" s="8" t="s">
        <v>159</v>
      </c>
      <c r="B25" s="24" t="s">
        <v>123</v>
      </c>
      <c r="C25" s="50" t="s">
        <v>23</v>
      </c>
      <c r="D25" s="8" t="s">
        <v>21</v>
      </c>
      <c r="E25" s="15" t="str">
        <f>IFERROR(VLOOKUP(Table24757811135[[#This Row],[9. Severity/ Consequence]],'RA Charts'!$C$4:$H$8,MATCH(Table24757811135[[#This Row],[10. Hazard Probability]],'RA Charts'!$C$3:$H$3,0),FALSE),"")</f>
        <v>Moderate</v>
      </c>
      <c r="F25" s="55" t="s">
        <v>156</v>
      </c>
      <c r="G25" s="50" t="s">
        <v>23</v>
      </c>
      <c r="H25" s="8" t="s">
        <v>22</v>
      </c>
      <c r="I25" s="15" t="str">
        <f>IFERROR(VLOOKUP(Table24757811135[[#This Row],[13. Severity/ Consequences]],'RA Charts'!$C$4:$H$8,MATCH(Table24757811135[[#This Row],[14. Hazard Probability]],'RA Charts'!$C$3:$H$3,0),FALSE),"")</f>
        <v>Low</v>
      </c>
      <c r="J25" s="30"/>
      <c r="K25" s="37"/>
    </row>
    <row r="26" spans="1:11" s="38" customFormat="1" ht="154.5" customHeight="1" thickBot="1" x14ac:dyDescent="0.3">
      <c r="A26" s="8" t="s">
        <v>138</v>
      </c>
      <c r="B26" s="24" t="s">
        <v>118</v>
      </c>
      <c r="C26" s="50" t="s">
        <v>23</v>
      </c>
      <c r="D26" s="65" t="s">
        <v>21</v>
      </c>
      <c r="E26" s="15" t="str">
        <f>IFERROR(VLOOKUP(Table24757811135[[#This Row],[9. Severity/ Consequence]],'RA Charts'!$C$4:$H$8,MATCH(Table24757811135[[#This Row],[10. Hazard Probability]],'RA Charts'!$C$3:$H$3,0),FALSE),"")</f>
        <v>Moderate</v>
      </c>
      <c r="F26" s="55" t="s">
        <v>147</v>
      </c>
      <c r="G26" s="50" t="s">
        <v>23</v>
      </c>
      <c r="H26" s="65" t="s">
        <v>22</v>
      </c>
      <c r="I26" s="15" t="str">
        <f>IFERROR(VLOOKUP(Table24757811135[[#This Row],[13. Severity/ Consequences]],'RA Charts'!$C$4:$H$8,MATCH(Table24757811135[[#This Row],[14. Hazard Probability]],'RA Charts'!$C$3:$H$3,0),FALSE),"")</f>
        <v>Low</v>
      </c>
      <c r="J26" s="30"/>
      <c r="K26" s="23"/>
    </row>
    <row r="27" spans="1:11" s="38" customFormat="1" ht="226.5" customHeight="1" thickBot="1" x14ac:dyDescent="0.3">
      <c r="A27" s="8" t="s">
        <v>150</v>
      </c>
      <c r="B27" s="24" t="s">
        <v>118</v>
      </c>
      <c r="C27" s="50" t="s">
        <v>23</v>
      </c>
      <c r="D27" s="65" t="s">
        <v>25</v>
      </c>
      <c r="E27" s="15" t="str">
        <f>IFERROR(VLOOKUP(Table24757811135[[#This Row],[9. Severity/ Consequence]],'RA Charts'!$C$4:$H$8,MATCH(Table24757811135[[#This Row],[10. Hazard Probability]],'RA Charts'!$C$3:$H$3,0),FALSE),"")</f>
        <v>High</v>
      </c>
      <c r="F27" s="55" t="s">
        <v>148</v>
      </c>
      <c r="G27" s="50" t="s">
        <v>23</v>
      </c>
      <c r="H27" s="65" t="s">
        <v>21</v>
      </c>
      <c r="I27" s="15" t="str">
        <f>IFERROR(VLOOKUP(Table24757811135[[#This Row],[13. Severity/ Consequences]],'RA Charts'!$C$4:$H$8,MATCH(Table24757811135[[#This Row],[14. Hazard Probability]],'RA Charts'!$C$3:$H$3,0),FALSE),"")</f>
        <v>Moderate</v>
      </c>
      <c r="J27" s="30"/>
      <c r="K27" s="23"/>
    </row>
    <row r="28" spans="1:11" s="9" customFormat="1" ht="284.10000000000002" customHeight="1" thickBot="1" x14ac:dyDescent="0.3">
      <c r="A28" s="8" t="s">
        <v>160</v>
      </c>
      <c r="B28" s="24" t="s">
        <v>118</v>
      </c>
      <c r="C28" s="50" t="s">
        <v>23</v>
      </c>
      <c r="D28" s="65" t="s">
        <v>25</v>
      </c>
      <c r="E28" s="15" t="str">
        <f>IFERROR(VLOOKUP(Table24757811135[[#This Row],[9. Severity/ Consequence]],'RA Charts'!$C$4:$H$8,MATCH(Table24757811135[[#This Row],[10. Hazard Probability]],'RA Charts'!$C$3:$H$3,0),FALSE),"")</f>
        <v>High</v>
      </c>
      <c r="F28" s="55" t="s">
        <v>149</v>
      </c>
      <c r="G28" s="50" t="s">
        <v>23</v>
      </c>
      <c r="H28" s="65" t="s">
        <v>21</v>
      </c>
      <c r="I28" s="15" t="str">
        <f>IFERROR(VLOOKUP(Table24757811135[[#This Row],[13. Severity/ Consequences]],'RA Charts'!$C$4:$H$8,MATCH(Table24757811135[[#This Row],[14. Hazard Probability]],'RA Charts'!$C$3:$H$3,0),FALSE),"")</f>
        <v>Moderate</v>
      </c>
      <c r="J28" s="30"/>
      <c r="K28" s="23"/>
    </row>
    <row r="29" spans="1:11" s="9" customFormat="1" ht="126" customHeight="1" thickBot="1" x14ac:dyDescent="0.3">
      <c r="A29" s="8" t="s">
        <v>139</v>
      </c>
      <c r="B29" s="24" t="s">
        <v>118</v>
      </c>
      <c r="C29" s="50" t="s">
        <v>23</v>
      </c>
      <c r="D29" s="65" t="s">
        <v>21</v>
      </c>
      <c r="E29" s="15" t="str">
        <f>IFERROR(VLOOKUP(Table24757811135[[#This Row],[9. Severity/ Consequence]],'RA Charts'!$C$4:$H$8,MATCH(Table24757811135[[#This Row],[10. Hazard Probability]],'RA Charts'!$C$3:$H$3,0),FALSE),"")</f>
        <v>Moderate</v>
      </c>
      <c r="F29" s="75" t="s">
        <v>140</v>
      </c>
      <c r="G29" s="50" t="s">
        <v>151</v>
      </c>
      <c r="H29" s="36" t="s">
        <v>21</v>
      </c>
      <c r="I29" s="15" t="str">
        <f>IFERROR(VLOOKUP(Table24757811135[[#This Row],[13. Severity/ Consequences]],'RA Charts'!$C$4:$H$8,MATCH(Table24757811135[[#This Row],[14. Hazard Probability]],'RA Charts'!$C$3:$H$3,0),FALSE),"")</f>
        <v>Low</v>
      </c>
      <c r="J29" s="30"/>
      <c r="K29" s="23"/>
    </row>
    <row r="30" spans="1:11" s="9" customFormat="1" ht="30" customHeight="1" thickBot="1" x14ac:dyDescent="0.3">
      <c r="A30" s="19"/>
      <c r="B30" s="24"/>
      <c r="C30" s="50"/>
      <c r="D30" s="36"/>
      <c r="E30" s="15" t="str">
        <f>IFERROR(VLOOKUP(Table24757811135[[#This Row],[9. Severity/ Consequence]],'RA Charts'!$C$4:$H$8,MATCH(Table24757811135[[#This Row],[10. Hazard Probability]],'RA Charts'!$C$3:$H$3,0),FALSE),"")</f>
        <v/>
      </c>
      <c r="F30" s="22"/>
      <c r="G30" s="50"/>
      <c r="H30" s="36"/>
      <c r="I30" s="15" t="str">
        <f>IFERROR(VLOOKUP(Table24757811135[[#This Row],[13. Severity/ Consequences]],'RA Charts'!$C$4:$H$8,MATCH(Table24757811135[[#This Row],[14. Hazard Probability]],'RA Charts'!$C$3:$H$3,0),FALSE),"")</f>
        <v/>
      </c>
      <c r="J30" s="30"/>
      <c r="K30" s="23"/>
    </row>
    <row r="31" spans="1:11" s="9" customFormat="1" ht="36.75" customHeight="1" thickBot="1" x14ac:dyDescent="0.3">
      <c r="A31" s="19"/>
      <c r="B31" s="24"/>
      <c r="C31" s="50"/>
      <c r="D31" s="36"/>
      <c r="E31" s="15" t="str">
        <f>IFERROR(VLOOKUP(Table24757811135[[#This Row],[9. Severity/ Consequence]],'RA Charts'!$C$4:$H$8,MATCH(Table24757811135[[#This Row],[10. Hazard Probability]],'RA Charts'!$C$3:$H$3,0),FALSE),"")</f>
        <v/>
      </c>
      <c r="F31" s="22"/>
      <c r="G31" s="50"/>
      <c r="H31" s="36"/>
      <c r="I31" s="15" t="str">
        <f>IFERROR(VLOOKUP(Table24757811135[[#This Row],[13. Severity/ Consequences]],'RA Charts'!$C$4:$H$8,MATCH(Table24757811135[[#This Row],[14. Hazard Probability]],'RA Charts'!$C$3:$H$3,0),FALSE),"")</f>
        <v/>
      </c>
      <c r="J31" s="30"/>
      <c r="K31" s="23"/>
    </row>
    <row r="32" spans="1:11" s="9" customFormat="1" ht="39" customHeight="1" thickBot="1" x14ac:dyDescent="0.3">
      <c r="A32" s="19"/>
      <c r="B32" s="24"/>
      <c r="C32" s="50"/>
      <c r="D32" s="36"/>
      <c r="E32" s="15" t="str">
        <f>IFERROR(VLOOKUP(Table24757811135[[#This Row],[9. Severity/ Consequence]],'RA Charts'!$C$4:$H$8,MATCH(Table24757811135[[#This Row],[10. Hazard Probability]],'RA Charts'!$C$3:$H$3,0),FALSE),"")</f>
        <v/>
      </c>
      <c r="F32" s="22"/>
      <c r="G32" s="50"/>
      <c r="H32" s="36"/>
      <c r="I32" s="15" t="str">
        <f>IFERROR(VLOOKUP(Table24757811135[[#This Row],[13. Severity/ Consequences]],'RA Charts'!$C$4:$H$8,MATCH(Table24757811135[[#This Row],[14. Hazard Probability]],'RA Charts'!$C$3:$H$3,0),FALSE),"")</f>
        <v/>
      </c>
      <c r="J32" s="30"/>
      <c r="K32" s="23"/>
    </row>
    <row r="33" spans="1:11" s="9" customFormat="1" ht="49.5" customHeight="1" thickBot="1" x14ac:dyDescent="0.3">
      <c r="A33" s="19"/>
      <c r="B33" s="24"/>
      <c r="C33" s="50"/>
      <c r="D33" s="36"/>
      <c r="E33" s="15" t="str">
        <f>IFERROR(VLOOKUP(Table24757811135[[#This Row],[9. Severity/ Consequence]],'RA Charts'!$C$4:$H$8,MATCH(Table24757811135[[#This Row],[10. Hazard Probability]],'RA Charts'!$C$3:$H$3,0),FALSE),"")</f>
        <v/>
      </c>
      <c r="F33" s="22"/>
      <c r="G33" s="50"/>
      <c r="H33" s="36"/>
      <c r="I33" s="15" t="str">
        <f>IFERROR(VLOOKUP(Table24757811135[[#This Row],[13. Severity/ Consequences]],'RA Charts'!$C$4:$H$8,MATCH(Table24757811135[[#This Row],[14. Hazard Probability]],'RA Charts'!$C$3:$H$3,0),FALSE),"")</f>
        <v/>
      </c>
      <c r="J33" s="30"/>
      <c r="K33" s="23"/>
    </row>
    <row r="34" spans="1:11" s="9" customFormat="1" ht="50.25" customHeight="1" thickBot="1" x14ac:dyDescent="0.3">
      <c r="A34" s="19"/>
      <c r="B34" s="24"/>
      <c r="C34" s="50"/>
      <c r="D34" s="36"/>
      <c r="E34" s="15" t="str">
        <f>IFERROR(VLOOKUP(Table24757811135[[#This Row],[9. Severity/ Consequence]],'RA Charts'!$C$4:$H$8,MATCH(Table24757811135[[#This Row],[10. Hazard Probability]],'RA Charts'!$C$3:$H$3,0),FALSE),"")</f>
        <v/>
      </c>
      <c r="F34" s="22"/>
      <c r="G34" s="50"/>
      <c r="H34" s="36"/>
      <c r="I34" s="15" t="str">
        <f>IFERROR(VLOOKUP(Table24757811135[[#This Row],[13. Severity/ Consequences]],'RA Charts'!$C$4:$H$8,MATCH(Table24757811135[[#This Row],[14. Hazard Probability]],'RA Charts'!$C$3:$H$3,0),FALSE),"")</f>
        <v/>
      </c>
      <c r="J34" s="30"/>
      <c r="K34" s="23"/>
    </row>
    <row r="35" spans="1:11" s="9" customFormat="1" ht="75.75" customHeight="1" thickBot="1" x14ac:dyDescent="0.3">
      <c r="A35" s="19"/>
      <c r="B35" s="24"/>
      <c r="C35" s="50"/>
      <c r="D35" s="36"/>
      <c r="E35" s="15" t="str">
        <f>IFERROR(VLOOKUP(Table24757811135[[#This Row],[9. Severity/ Consequence]],'RA Charts'!$C$4:$H$8,MATCH(Table24757811135[[#This Row],[10. Hazard Probability]],'RA Charts'!$C$3:$H$3,0),FALSE),"")</f>
        <v/>
      </c>
      <c r="F35" s="22"/>
      <c r="G35" s="50"/>
      <c r="H35" s="36"/>
      <c r="I35" s="15" t="str">
        <f>IFERROR(VLOOKUP(Table24757811135[[#This Row],[13. Severity/ Consequences]],'RA Charts'!$C$4:$H$8,MATCH(Table24757811135[[#This Row],[14. Hazard Probability]],'RA Charts'!$C$3:$H$3,0),FALSE),"")</f>
        <v/>
      </c>
      <c r="J35" s="30"/>
      <c r="K35" s="23"/>
    </row>
    <row r="36" spans="1:11" s="9" customFormat="1" ht="63" customHeight="1" thickBot="1" x14ac:dyDescent="0.3">
      <c r="A36" s="19"/>
      <c r="B36" s="24"/>
      <c r="C36" s="50"/>
      <c r="D36" s="36"/>
      <c r="E36" s="15" t="str">
        <f>IFERROR(VLOOKUP(Table24757811135[[#This Row],[9. Severity/ Consequence]],'RA Charts'!$C$4:$H$8,MATCH(Table24757811135[[#This Row],[10. Hazard Probability]],'RA Charts'!$C$3:$H$3,0),FALSE),"")</f>
        <v/>
      </c>
      <c r="F36" s="22"/>
      <c r="G36" s="50"/>
      <c r="H36" s="36"/>
      <c r="I36" s="15" t="str">
        <f>IFERROR(VLOOKUP(Table24757811135[[#This Row],[13. Severity/ Consequences]],'RA Charts'!$C$4:$H$8,MATCH(Table24757811135[[#This Row],[14. Hazard Probability]],'RA Charts'!$C$3:$H$3,0),FALSE),"")</f>
        <v/>
      </c>
      <c r="J36" s="30"/>
      <c r="K36" s="23"/>
    </row>
    <row r="37" spans="1:11" s="9" customFormat="1" ht="43.5" customHeight="1" thickBot="1" x14ac:dyDescent="0.3">
      <c r="A37" s="19"/>
      <c r="B37" s="24"/>
      <c r="C37" s="50"/>
      <c r="D37" s="36"/>
      <c r="E37" s="15" t="str">
        <f>IFERROR(VLOOKUP(Table24757811135[[#This Row],[9. Severity/ Consequence]],'RA Charts'!$C$4:$H$8,MATCH(Table24757811135[[#This Row],[10. Hazard Probability]],'RA Charts'!$C$3:$H$3,0),FALSE),"")</f>
        <v/>
      </c>
      <c r="F37" s="22"/>
      <c r="G37" s="50"/>
      <c r="H37" s="36"/>
      <c r="I37" s="15" t="str">
        <f>IFERROR(VLOOKUP(Table24757811135[[#This Row],[13. Severity/ Consequences]],'RA Charts'!$C$4:$H$8,MATCH(Table24757811135[[#This Row],[14. Hazard Probability]],'RA Charts'!$C$3:$H$3,0),FALSE),"")</f>
        <v/>
      </c>
      <c r="J37" s="30"/>
      <c r="K37" s="23"/>
    </row>
    <row r="38" spans="1:11" s="9" customFormat="1" ht="114.75" customHeight="1" thickBot="1" x14ac:dyDescent="0.3">
      <c r="A38" s="19"/>
      <c r="B38" s="24"/>
      <c r="C38" s="50"/>
      <c r="D38" s="36"/>
      <c r="E38" s="15" t="str">
        <f>IFERROR(VLOOKUP(Table24757811135[[#This Row],[9. Severity/ Consequence]],'RA Charts'!$C$4:$H$8,MATCH(Table24757811135[[#This Row],[10. Hazard Probability]],'RA Charts'!$C$3:$H$3,0),FALSE),"")</f>
        <v/>
      </c>
      <c r="F38" s="22"/>
      <c r="G38" s="50"/>
      <c r="H38" s="36"/>
      <c r="I38" s="15" t="str">
        <f>IFERROR(VLOOKUP(Table24757811135[[#This Row],[13. Severity/ Consequences]],'RA Charts'!$C$4:$H$8,MATCH(Table24757811135[[#This Row],[14. Hazard Probability]],'RA Charts'!$C$3:$H$3,0),FALSE),"")</f>
        <v/>
      </c>
      <c r="J38" s="30"/>
      <c r="K38" s="23"/>
    </row>
    <row r="39" spans="1:11" s="9" customFormat="1" ht="20.100000000000001" customHeight="1" thickBot="1" x14ac:dyDescent="0.3">
      <c r="A39" s="19"/>
      <c r="B39" s="24"/>
      <c r="C39" s="50"/>
      <c r="D39" s="36"/>
      <c r="E39" s="15" t="str">
        <f>IFERROR(VLOOKUP(Table24757811135[[#This Row],[9. Severity/ Consequence]],'RA Charts'!$C$4:$H$8,MATCH(Table24757811135[[#This Row],[10. Hazard Probability]],'RA Charts'!$C$3:$H$3,0),FALSE),"")</f>
        <v/>
      </c>
      <c r="F39" s="22"/>
      <c r="G39" s="50"/>
      <c r="H39" s="36"/>
      <c r="I39" s="15" t="str">
        <f>IFERROR(VLOOKUP(Table24757811135[[#This Row],[13. Severity/ Consequences]],'RA Charts'!$C$4:$H$8,MATCH(Table24757811135[[#This Row],[14. Hazard Probability]],'RA Charts'!$C$3:$H$3,0),FALSE),"")</f>
        <v/>
      </c>
      <c r="J39" s="30"/>
      <c r="K39" s="23"/>
    </row>
    <row r="40" spans="1:11" s="9" customFormat="1" ht="20.100000000000001" customHeight="1" thickBot="1" x14ac:dyDescent="0.3">
      <c r="A40" s="19"/>
      <c r="B40" s="24"/>
      <c r="C40" s="50"/>
      <c r="D40" s="36"/>
      <c r="E40" s="15" t="str">
        <f>IFERROR(VLOOKUP(Table24757811135[[#This Row],[9. Severity/ Consequence]],'RA Charts'!$C$4:$H$8,MATCH(Table24757811135[[#This Row],[10. Hazard Probability]],'RA Charts'!$C$3:$H$3,0),FALSE),"")</f>
        <v/>
      </c>
      <c r="F40" s="22"/>
      <c r="G40" s="50"/>
      <c r="H40" s="36"/>
      <c r="I40" s="15" t="str">
        <f>IFERROR(VLOOKUP(Table24757811135[[#This Row],[13. Severity/ Consequences]],'RA Charts'!$C$4:$H$8,MATCH(Table24757811135[[#This Row],[14. Hazard Probability]],'RA Charts'!$C$3:$H$3,0),FALSE),"")</f>
        <v/>
      </c>
      <c r="J40" s="30"/>
      <c r="K40" s="23"/>
    </row>
    <row r="41" spans="1:11" s="9" customFormat="1" ht="20.100000000000001" customHeight="1" thickBot="1" x14ac:dyDescent="0.3">
      <c r="A41" s="19"/>
      <c r="B41" s="24"/>
      <c r="C41" s="50"/>
      <c r="D41" s="36"/>
      <c r="E41" s="15" t="str">
        <f>IFERROR(VLOOKUP(Table24757811135[[#This Row],[9. Severity/ Consequence]],'RA Charts'!$C$4:$H$8,MATCH(Table24757811135[[#This Row],[10. Hazard Probability]],'RA Charts'!$C$3:$H$3,0),FALSE),"")</f>
        <v/>
      </c>
      <c r="F41" s="22"/>
      <c r="G41" s="50"/>
      <c r="H41" s="36"/>
      <c r="I41" s="15" t="str">
        <f>IFERROR(VLOOKUP(Table24757811135[[#This Row],[13. Severity/ Consequences]],'RA Charts'!$C$4:$H$8,MATCH(Table24757811135[[#This Row],[14. Hazard Probability]],'RA Charts'!$C$3:$H$3,0),FALSE),"")</f>
        <v/>
      </c>
      <c r="J41" s="30"/>
      <c r="K41" s="23"/>
    </row>
    <row r="42" spans="1:11" s="9" customFormat="1" ht="20.100000000000001" customHeight="1" thickBot="1" x14ac:dyDescent="0.3">
      <c r="A42" s="19"/>
      <c r="B42" s="24"/>
      <c r="C42" s="50"/>
      <c r="D42" s="36"/>
      <c r="E42" s="15" t="str">
        <f>IFERROR(VLOOKUP(Table24757811135[[#This Row],[9. Severity/ Consequence]],'RA Charts'!$C$4:$H$8,MATCH(Table24757811135[[#This Row],[10. Hazard Probability]],'RA Charts'!$C$3:$H$3,0),FALSE),"")</f>
        <v/>
      </c>
      <c r="F42" s="22"/>
      <c r="G42" s="50"/>
      <c r="H42" s="36"/>
      <c r="I42" s="15" t="str">
        <f>IFERROR(VLOOKUP(Table24757811135[[#This Row],[13. Severity/ Consequences]],'RA Charts'!$C$4:$H$8,MATCH(Table24757811135[[#This Row],[14. Hazard Probability]],'RA Charts'!$C$3:$H$3,0),FALSE),"")</f>
        <v/>
      </c>
      <c r="J42" s="30"/>
      <c r="K42" s="23"/>
    </row>
    <row r="43" spans="1:11" s="9" customFormat="1" ht="20.100000000000001" customHeight="1" thickBot="1" x14ac:dyDescent="0.3">
      <c r="A43" s="19"/>
      <c r="B43" s="24"/>
      <c r="C43" s="50"/>
      <c r="D43" s="36"/>
      <c r="E43" s="15" t="str">
        <f>IFERROR(VLOOKUP(Table24757811135[[#This Row],[9. Severity/ Consequence]],'RA Charts'!$C$4:$H$8,MATCH(Table24757811135[[#This Row],[10. Hazard Probability]],'RA Charts'!$C$3:$H$3,0),FALSE),"")</f>
        <v/>
      </c>
      <c r="F43" s="22"/>
      <c r="G43" s="50"/>
      <c r="H43" s="36"/>
      <c r="I43" s="15" t="str">
        <f>IFERROR(VLOOKUP(Table24757811135[[#This Row],[13. Severity/ Consequences]],'RA Charts'!$C$4:$H$8,MATCH(Table24757811135[[#This Row],[14. Hazard Probability]],'RA Charts'!$C$3:$H$3,0),FALSE),"")</f>
        <v/>
      </c>
      <c r="J43" s="30"/>
      <c r="K43" s="23"/>
    </row>
    <row r="44" spans="1:11" s="9" customFormat="1" ht="20.100000000000001" customHeight="1" thickBot="1" x14ac:dyDescent="0.3">
      <c r="A44" s="19"/>
      <c r="B44" s="24"/>
      <c r="C44" s="50"/>
      <c r="D44" s="36"/>
      <c r="E44" s="15" t="str">
        <f>IFERROR(VLOOKUP(Table24757811135[[#This Row],[9. Severity/ Consequence]],'RA Charts'!$C$4:$H$8,MATCH(Table24757811135[[#This Row],[10. Hazard Probability]],'RA Charts'!$C$3:$H$3,0),FALSE),"")</f>
        <v/>
      </c>
      <c r="F44" s="22"/>
      <c r="G44" s="50"/>
      <c r="H44" s="36"/>
      <c r="I44" s="15" t="str">
        <f>IFERROR(VLOOKUP(Table24757811135[[#This Row],[13. Severity/ Consequences]],'RA Charts'!$C$4:$H$8,MATCH(Table24757811135[[#This Row],[14. Hazard Probability]],'RA Charts'!$C$3:$H$3,0),FALSE),"")</f>
        <v/>
      </c>
      <c r="J44" s="30"/>
      <c r="K44" s="23"/>
    </row>
    <row r="45" spans="1:11" s="9" customFormat="1" ht="20.100000000000001" customHeight="1" thickBot="1" x14ac:dyDescent="0.3">
      <c r="A45" s="19"/>
      <c r="B45" s="24"/>
      <c r="C45" s="50"/>
      <c r="D45" s="36"/>
      <c r="E45" s="15" t="str">
        <f>IFERROR(VLOOKUP(Table24757811135[[#This Row],[9. Severity/ Consequence]],'RA Charts'!$C$4:$H$8,MATCH(Table24757811135[[#This Row],[10. Hazard Probability]],'RA Charts'!$C$3:$H$3,0),FALSE),"")</f>
        <v/>
      </c>
      <c r="F45" s="22"/>
      <c r="G45" s="50"/>
      <c r="H45" s="36"/>
      <c r="I45" s="15" t="str">
        <f>IFERROR(VLOOKUP(Table24757811135[[#This Row],[13. Severity/ Consequences]],'RA Charts'!$C$4:$H$8,MATCH(Table24757811135[[#This Row],[14. Hazard Probability]],'RA Charts'!$C$3:$H$3,0),FALSE),"")</f>
        <v/>
      </c>
      <c r="J45" s="30"/>
      <c r="K45" s="23"/>
    </row>
    <row r="46" spans="1:11" s="9" customFormat="1" ht="20.100000000000001" customHeight="1" thickBot="1" x14ac:dyDescent="0.3">
      <c r="A46" s="19"/>
      <c r="B46" s="24"/>
      <c r="C46" s="50"/>
      <c r="D46" s="36"/>
      <c r="E46" s="15" t="str">
        <f>IFERROR(VLOOKUP(Table24757811135[[#This Row],[9. Severity/ Consequence]],'RA Charts'!$C$4:$H$8,MATCH(Table24757811135[[#This Row],[10. Hazard Probability]],'RA Charts'!$C$3:$H$3,0),FALSE),"")</f>
        <v/>
      </c>
      <c r="F46" s="22"/>
      <c r="G46" s="50"/>
      <c r="H46" s="36"/>
      <c r="I46" s="15" t="str">
        <f>IFERROR(VLOOKUP(Table24757811135[[#This Row],[13. Severity/ Consequences]],'RA Charts'!$C$4:$H$8,MATCH(Table24757811135[[#This Row],[14. Hazard Probability]],'RA Charts'!$C$3:$H$3,0),FALSE),"")</f>
        <v/>
      </c>
      <c r="J46" s="30"/>
      <c r="K46" s="23"/>
    </row>
    <row r="47" spans="1:11" s="9" customFormat="1" ht="20.100000000000001" customHeight="1" thickBot="1" x14ac:dyDescent="0.3">
      <c r="A47" s="19"/>
      <c r="B47" s="24"/>
      <c r="C47" s="50"/>
      <c r="D47" s="36"/>
      <c r="E47" s="15" t="str">
        <f>IFERROR(VLOOKUP(Table24757811135[[#This Row],[9. Severity/ Consequence]],'RA Charts'!$C$4:$H$8,MATCH(Table24757811135[[#This Row],[10. Hazard Probability]],'RA Charts'!$C$3:$H$3,0),FALSE),"")</f>
        <v/>
      </c>
      <c r="F47" s="22"/>
      <c r="G47" s="50"/>
      <c r="H47" s="36"/>
      <c r="I47" s="15" t="str">
        <f>IFERROR(VLOOKUP(Table24757811135[[#This Row],[13. Severity/ Consequences]],'RA Charts'!$C$4:$H$8,MATCH(Table24757811135[[#This Row],[14. Hazard Probability]],'RA Charts'!$C$3:$H$3,0),FALSE),"")</f>
        <v/>
      </c>
      <c r="J47" s="30"/>
      <c r="K47" s="23"/>
    </row>
    <row r="48" spans="1:11" s="9" customFormat="1" ht="20.100000000000001" customHeight="1" thickBot="1" x14ac:dyDescent="0.3">
      <c r="A48" s="19"/>
      <c r="B48" s="24"/>
      <c r="C48" s="50"/>
      <c r="D48" s="36"/>
      <c r="E48" s="15" t="str">
        <f>IFERROR(VLOOKUP(Table24757811135[[#This Row],[9. Severity/ Consequence]],'RA Charts'!$C$4:$H$8,MATCH(Table24757811135[[#This Row],[10. Hazard Probability]],'RA Charts'!$C$3:$H$3,0),FALSE),"")</f>
        <v/>
      </c>
      <c r="F48" s="22"/>
      <c r="G48" s="50"/>
      <c r="H48" s="36"/>
      <c r="I48" s="15" t="str">
        <f>IFERROR(VLOOKUP(Table24757811135[[#This Row],[13. Severity/ Consequences]],'RA Charts'!$C$4:$H$8,MATCH(Table24757811135[[#This Row],[14. Hazard Probability]],'RA Charts'!$C$3:$H$3,0),FALSE),"")</f>
        <v/>
      </c>
      <c r="J48" s="30"/>
      <c r="K48" s="23"/>
    </row>
    <row r="49" spans="1:11" s="9" customFormat="1" ht="20.100000000000001" customHeight="1" thickBot="1" x14ac:dyDescent="0.3">
      <c r="A49" s="19"/>
      <c r="B49" s="24"/>
      <c r="C49" s="50"/>
      <c r="D49" s="36"/>
      <c r="E49" s="15" t="str">
        <f>IFERROR(VLOOKUP(Table24757811135[[#This Row],[9. Severity/ Consequence]],'RA Charts'!$C$4:$H$8,MATCH(Table24757811135[[#This Row],[10. Hazard Probability]],'RA Charts'!$C$3:$H$3,0),FALSE),"")</f>
        <v/>
      </c>
      <c r="F49" s="22"/>
      <c r="G49" s="50"/>
      <c r="H49" s="36"/>
      <c r="I49" s="15" t="str">
        <f>IFERROR(VLOOKUP(Table24757811135[[#This Row],[13. Severity/ Consequences]],'RA Charts'!$C$4:$H$8,MATCH(Table24757811135[[#This Row],[14. Hazard Probability]],'RA Charts'!$C$3:$H$3,0),FALSE),"")</f>
        <v/>
      </c>
      <c r="J49" s="30"/>
      <c r="K49" s="23"/>
    </row>
    <row r="50" spans="1:11" s="9" customFormat="1" ht="20.100000000000001" customHeight="1" thickBot="1" x14ac:dyDescent="0.3">
      <c r="A50" s="19"/>
      <c r="B50" s="24"/>
      <c r="C50" s="50"/>
      <c r="D50" s="36"/>
      <c r="E50" s="15" t="str">
        <f>IFERROR(VLOOKUP(Table24757811135[[#This Row],[9. Severity/ Consequence]],'RA Charts'!$C$4:$H$8,MATCH(Table24757811135[[#This Row],[10. Hazard Probability]],'RA Charts'!$C$3:$H$3,0),FALSE),"")</f>
        <v/>
      </c>
      <c r="F50" s="22"/>
      <c r="G50" s="50"/>
      <c r="H50" s="36"/>
      <c r="I50" s="15" t="str">
        <f>IFERROR(VLOOKUP(Table24757811135[[#This Row],[13. Severity/ Consequences]],'RA Charts'!$C$4:$H$8,MATCH(Table24757811135[[#This Row],[14. Hazard Probability]],'RA Charts'!$C$3:$H$3,0),FALSE),"")</f>
        <v/>
      </c>
      <c r="J50" s="30"/>
      <c r="K50" s="23"/>
    </row>
    <row r="51" spans="1:11" s="9" customFormat="1" ht="20.100000000000001" customHeight="1" thickBot="1" x14ac:dyDescent="0.3">
      <c r="A51" s="19"/>
      <c r="B51" s="24"/>
      <c r="C51" s="50"/>
      <c r="D51" s="36"/>
      <c r="E51" s="15" t="str">
        <f>IFERROR(VLOOKUP(Table24757811135[[#This Row],[9. Severity/ Consequence]],'RA Charts'!$C$4:$H$8,MATCH(Table24757811135[[#This Row],[10. Hazard Probability]],'RA Charts'!$C$3:$H$3,0),FALSE),"")</f>
        <v/>
      </c>
      <c r="F51" s="22"/>
      <c r="G51" s="50"/>
      <c r="H51" s="36"/>
      <c r="I51" s="15" t="str">
        <f>IFERROR(VLOOKUP(Table24757811135[[#This Row],[13. Severity/ Consequences]],'RA Charts'!$C$4:$H$8,MATCH(Table24757811135[[#This Row],[14. Hazard Probability]],'RA Charts'!$C$3:$H$3,0),FALSE),"")</f>
        <v/>
      </c>
      <c r="J51" s="30"/>
      <c r="K51" s="23"/>
    </row>
    <row r="52" spans="1:11" s="9" customFormat="1" ht="20.100000000000001" customHeight="1" thickBot="1" x14ac:dyDescent="0.3">
      <c r="A52" s="19"/>
      <c r="B52" s="24"/>
      <c r="C52" s="50"/>
      <c r="D52" s="36"/>
      <c r="E52" s="15" t="str">
        <f>IFERROR(VLOOKUP(Table24757811135[[#This Row],[9. Severity/ Consequence]],'RA Charts'!$C$4:$H$8,MATCH(Table24757811135[[#This Row],[10. Hazard Probability]],'RA Charts'!$C$3:$H$3,0),FALSE),"")</f>
        <v/>
      </c>
      <c r="F52" s="22"/>
      <c r="G52" s="50"/>
      <c r="H52" s="36"/>
      <c r="I52" s="15" t="str">
        <f>IFERROR(VLOOKUP(Table24757811135[[#This Row],[13. Severity/ Consequences]],'RA Charts'!$C$4:$H$8,MATCH(Table24757811135[[#This Row],[14. Hazard Probability]],'RA Charts'!$C$3:$H$3,0),FALSE),"")</f>
        <v/>
      </c>
      <c r="J52" s="30"/>
      <c r="K52" s="23"/>
    </row>
    <row r="53" spans="1:11" ht="20.100000000000001" customHeight="1" thickBot="1" x14ac:dyDescent="0.3">
      <c r="A53" s="19"/>
      <c r="B53" s="24"/>
      <c r="C53" s="50"/>
      <c r="D53" s="36"/>
      <c r="E53" s="15" t="str">
        <f>IFERROR(VLOOKUP(Table24757811135[[#This Row],[9. Severity/ Consequence]],'RA Charts'!$C$4:$H$8,MATCH(Table24757811135[[#This Row],[10. Hazard Probability]],'RA Charts'!$C$3:$H$3,0),FALSE),"")</f>
        <v/>
      </c>
      <c r="F53" s="22"/>
      <c r="G53" s="50"/>
      <c r="H53" s="36"/>
      <c r="I53" s="15" t="str">
        <f>IFERROR(VLOOKUP(Table24757811135[[#This Row],[13. Severity/ Consequences]],'RA Charts'!$C$4:$H$8,MATCH(Table24757811135[[#This Row],[14. Hazard Probability]],'RA Charts'!$C$3:$H$3,0),FALSE),"")</f>
        <v/>
      </c>
      <c r="J53" s="30"/>
      <c r="K53" s="23"/>
    </row>
    <row r="54" spans="1:11" ht="20.100000000000001" customHeight="1" thickBot="1" x14ac:dyDescent="0.3">
      <c r="A54" s="19"/>
      <c r="B54" s="24"/>
      <c r="C54" s="50"/>
      <c r="D54" s="36"/>
      <c r="E54" s="15" t="str">
        <f>IFERROR(VLOOKUP(Table24757811135[[#This Row],[9. Severity/ Consequence]],'RA Charts'!$C$4:$H$8,MATCH(Table24757811135[[#This Row],[10. Hazard Probability]],'RA Charts'!$C$3:$H$3,0),FALSE),"")</f>
        <v/>
      </c>
      <c r="F54" s="22"/>
      <c r="G54" s="50"/>
      <c r="H54" s="36"/>
      <c r="I54" s="15" t="str">
        <f>IFERROR(VLOOKUP(Table24757811135[[#This Row],[13. Severity/ Consequences]],'RA Charts'!$C$4:$H$8,MATCH(Table24757811135[[#This Row],[14. Hazard Probability]],'RA Charts'!$C$3:$H$3,0),FALSE),"")</f>
        <v/>
      </c>
      <c r="J54" s="30"/>
      <c r="K54" s="23"/>
    </row>
    <row r="55" spans="1:11" ht="20.100000000000001" customHeight="1" thickBot="1" x14ac:dyDescent="0.3">
      <c r="A55" s="19"/>
      <c r="B55" s="24"/>
      <c r="C55" s="50"/>
      <c r="D55" s="36"/>
      <c r="E55" s="15" t="str">
        <f>IFERROR(VLOOKUP(Table24757811135[[#This Row],[9. Severity/ Consequence]],'RA Charts'!$C$4:$H$8,MATCH(Table24757811135[[#This Row],[10. Hazard Probability]],'RA Charts'!$C$3:$H$3,0),FALSE),"")</f>
        <v/>
      </c>
      <c r="F55" s="22"/>
      <c r="G55" s="50"/>
      <c r="H55" s="36"/>
      <c r="I55" s="15" t="str">
        <f>IFERROR(VLOOKUP(Table24757811135[[#This Row],[13. Severity/ Consequences]],'RA Charts'!$C$4:$H$8,MATCH(Table24757811135[[#This Row],[14. Hazard Probability]],'RA Charts'!$C$3:$H$3,0),FALSE),"")</f>
        <v/>
      </c>
      <c r="J55" s="30"/>
      <c r="K55" s="23"/>
    </row>
    <row r="56" spans="1:11" ht="20.100000000000001" customHeight="1" thickBot="1" x14ac:dyDescent="0.3">
      <c r="A56" s="19"/>
      <c r="B56" s="24"/>
      <c r="C56" s="50"/>
      <c r="D56" s="36"/>
      <c r="E56" s="15" t="str">
        <f>IFERROR(VLOOKUP(Table24757811135[[#This Row],[9. Severity/ Consequence]],'RA Charts'!$C$4:$H$8,MATCH(Table24757811135[[#This Row],[10. Hazard Probability]],'RA Charts'!$C$3:$H$3,0),FALSE),"")</f>
        <v/>
      </c>
      <c r="F56" s="22"/>
      <c r="G56" s="50"/>
      <c r="H56" s="36"/>
      <c r="I56" s="15" t="str">
        <f>IFERROR(VLOOKUP(Table24757811135[[#This Row],[13. Severity/ Consequences]],'RA Charts'!$C$4:$H$8,MATCH(Table24757811135[[#This Row],[14. Hazard Probability]],'RA Charts'!$C$3:$H$3,0),FALSE),"")</f>
        <v/>
      </c>
      <c r="J56" s="30"/>
      <c r="K56" s="23"/>
    </row>
    <row r="57" spans="1:11" ht="20.100000000000001" customHeight="1" thickBot="1" x14ac:dyDescent="0.3">
      <c r="A57" s="19"/>
      <c r="B57" s="24"/>
      <c r="C57" s="50"/>
      <c r="D57" s="36"/>
      <c r="E57" s="15" t="str">
        <f>IFERROR(VLOOKUP(Table24757811135[[#This Row],[9. Severity/ Consequence]],'RA Charts'!$C$4:$H$8,MATCH(Table24757811135[[#This Row],[10. Hazard Probability]],'RA Charts'!$C$3:$H$3,0),FALSE),"")</f>
        <v/>
      </c>
      <c r="F57" s="22"/>
      <c r="G57" s="50"/>
      <c r="H57" s="36"/>
      <c r="I57" s="15" t="str">
        <f>IFERROR(VLOOKUP(Table24757811135[[#This Row],[13. Severity/ Consequences]],'RA Charts'!$C$4:$H$8,MATCH(Table24757811135[[#This Row],[14. Hazard Probability]],'RA Charts'!$C$3:$H$3,0),FALSE),"")</f>
        <v/>
      </c>
      <c r="J57" s="30"/>
      <c r="K57" s="23"/>
    </row>
    <row r="58" spans="1:11" ht="20.100000000000001" customHeight="1" thickBot="1" x14ac:dyDescent="0.3">
      <c r="A58" s="19"/>
      <c r="B58" s="24"/>
      <c r="C58" s="50"/>
      <c r="D58" s="36"/>
      <c r="E58" s="15" t="str">
        <f>IFERROR(VLOOKUP(Table24757811135[[#This Row],[9. Severity/ Consequence]],'RA Charts'!$C$4:$H$8,MATCH(Table24757811135[[#This Row],[10. Hazard Probability]],'RA Charts'!$C$3:$H$3,0),FALSE),"")</f>
        <v/>
      </c>
      <c r="F58" s="22"/>
      <c r="G58" s="50"/>
      <c r="H58" s="36"/>
      <c r="I58" s="15" t="str">
        <f>IFERROR(VLOOKUP(Table24757811135[[#This Row],[13. Severity/ Consequences]],'RA Charts'!$C$4:$H$8,MATCH(Table24757811135[[#This Row],[14. Hazard Probability]],'RA Charts'!$C$3:$H$3,0),FALSE),"")</f>
        <v/>
      </c>
      <c r="J58" s="30"/>
      <c r="K58" s="23"/>
    </row>
    <row r="59" spans="1:11" ht="20.100000000000001" customHeight="1" thickBot="1" x14ac:dyDescent="0.3">
      <c r="A59" s="19"/>
      <c r="B59" s="24"/>
      <c r="C59" s="50"/>
      <c r="D59" s="36"/>
      <c r="E59" s="15" t="str">
        <f>IFERROR(VLOOKUP(Table24757811135[[#This Row],[9. Severity/ Consequence]],'RA Charts'!$C$4:$H$8,MATCH(Table24757811135[[#This Row],[10. Hazard Probability]],'RA Charts'!$C$3:$H$3,0),FALSE),"")</f>
        <v/>
      </c>
      <c r="F59" s="22"/>
      <c r="G59" s="50"/>
      <c r="H59" s="36"/>
      <c r="I59" s="15" t="str">
        <f>IFERROR(VLOOKUP(Table24757811135[[#This Row],[13. Severity/ Consequences]],'RA Charts'!$C$4:$H$8,MATCH(Table24757811135[[#This Row],[14. Hazard Probability]],'RA Charts'!$C$3:$H$3,0),FALSE),"")</f>
        <v/>
      </c>
      <c r="J59" s="30"/>
      <c r="K59" s="23"/>
    </row>
    <row r="60" spans="1:11" ht="20.100000000000001" customHeight="1" thickBot="1" x14ac:dyDescent="0.3">
      <c r="A60" s="19"/>
      <c r="B60" s="24"/>
      <c r="C60" s="50"/>
      <c r="D60" s="36"/>
      <c r="E60" s="15" t="str">
        <f>IFERROR(VLOOKUP(Table24757811135[[#This Row],[9. Severity/ Consequence]],'RA Charts'!$C$4:$H$8,MATCH(Table24757811135[[#This Row],[10. Hazard Probability]],'RA Charts'!$C$3:$H$3,0),FALSE),"")</f>
        <v/>
      </c>
      <c r="F60" s="22"/>
      <c r="G60" s="50"/>
      <c r="H60" s="36"/>
      <c r="I60" s="15" t="str">
        <f>IFERROR(VLOOKUP(Table24757811135[[#This Row],[13. Severity/ Consequences]],'RA Charts'!$C$4:$H$8,MATCH(Table24757811135[[#This Row],[14. Hazard Probability]],'RA Charts'!$C$3:$H$3,0),FALSE),"")</f>
        <v/>
      </c>
      <c r="J60" s="30"/>
      <c r="K60" s="23"/>
    </row>
    <row r="61" spans="1:11" ht="20.100000000000001" customHeight="1" thickBot="1" x14ac:dyDescent="0.3">
      <c r="A61" s="19"/>
      <c r="B61" s="24"/>
      <c r="C61" s="50"/>
      <c r="D61" s="36"/>
      <c r="E61" s="15" t="str">
        <f>IFERROR(VLOOKUP(Table24757811135[[#This Row],[9. Severity/ Consequence]],'RA Charts'!$C$4:$H$8,MATCH(Table24757811135[[#This Row],[10. Hazard Probability]],'RA Charts'!$C$3:$H$3,0),FALSE),"")</f>
        <v/>
      </c>
      <c r="F61" s="22"/>
      <c r="G61" s="50"/>
      <c r="H61" s="36"/>
      <c r="I61" s="15" t="str">
        <f>IFERROR(VLOOKUP(Table24757811135[[#This Row],[13. Severity/ Consequences]],'RA Charts'!$C$4:$H$8,MATCH(Table24757811135[[#This Row],[14. Hazard Probability]],'RA Charts'!$C$3:$H$3,0),FALSE),"")</f>
        <v/>
      </c>
      <c r="J61" s="30"/>
      <c r="K61" s="23"/>
    </row>
    <row r="62" spans="1:11" ht="20.100000000000001" customHeight="1" thickBot="1" x14ac:dyDescent="0.3">
      <c r="A62" s="19"/>
      <c r="B62" s="24"/>
      <c r="C62" s="50"/>
      <c r="D62" s="36"/>
      <c r="E62" s="15" t="str">
        <f>IFERROR(VLOOKUP(Table24757811135[[#This Row],[9. Severity/ Consequence]],'RA Charts'!$C$4:$H$8,MATCH(Table24757811135[[#This Row],[10. Hazard Probability]],'RA Charts'!$C$3:$H$3,0),FALSE),"")</f>
        <v/>
      </c>
      <c r="F62" s="22"/>
      <c r="G62" s="50"/>
      <c r="H62" s="36"/>
      <c r="I62" s="15" t="str">
        <f>IFERROR(VLOOKUP(Table24757811135[[#This Row],[13. Severity/ Consequences]],'RA Charts'!$C$4:$H$8,MATCH(Table24757811135[[#This Row],[14. Hazard Probability]],'RA Charts'!$C$3:$H$3,0),FALSE),"")</f>
        <v/>
      </c>
      <c r="J62" s="30"/>
      <c r="K62" s="23"/>
    </row>
    <row r="63" spans="1:11" ht="20.100000000000001" customHeight="1" thickBot="1" x14ac:dyDescent="0.3">
      <c r="A63" s="19"/>
      <c r="B63" s="24"/>
      <c r="C63" s="50"/>
      <c r="D63" s="36"/>
      <c r="E63" s="15" t="str">
        <f>IFERROR(VLOOKUP(Table24757811135[[#This Row],[9. Severity/ Consequence]],'RA Charts'!$C$4:$H$8,MATCH(Table24757811135[[#This Row],[10. Hazard Probability]],'RA Charts'!$C$3:$H$3,0),FALSE),"")</f>
        <v/>
      </c>
      <c r="F63" s="22"/>
      <c r="G63" s="50"/>
      <c r="H63" s="36"/>
      <c r="I63" s="15" t="str">
        <f>IFERROR(VLOOKUP(Table24757811135[[#This Row],[13. Severity/ Consequences]],'RA Charts'!$C$4:$H$8,MATCH(Table24757811135[[#This Row],[14. Hazard Probability]],'RA Charts'!$C$3:$H$3,0),FALSE),"")</f>
        <v/>
      </c>
      <c r="J63" s="30"/>
      <c r="K63" s="23"/>
    </row>
    <row r="64" spans="1:11" ht="20.100000000000001" customHeight="1" thickBot="1" x14ac:dyDescent="0.3">
      <c r="A64" s="19"/>
      <c r="B64" s="24"/>
      <c r="C64" s="50"/>
      <c r="D64" s="36"/>
      <c r="E64" s="15" t="str">
        <f>IFERROR(VLOOKUP(Table24757811135[[#This Row],[9. Severity/ Consequence]],'RA Charts'!$C$4:$H$8,MATCH(Table24757811135[[#This Row],[10. Hazard Probability]],'RA Charts'!$C$3:$H$3,0),FALSE),"")</f>
        <v/>
      </c>
      <c r="F64" s="22"/>
      <c r="G64" s="50"/>
      <c r="H64" s="36"/>
      <c r="I64" s="15" t="str">
        <f>IFERROR(VLOOKUP(Table24757811135[[#This Row],[13. Severity/ Consequences]],'RA Charts'!$C$4:$H$8,MATCH(Table24757811135[[#This Row],[14. Hazard Probability]],'RA Charts'!$C$3:$H$3,0),FALSE),"")</f>
        <v/>
      </c>
      <c r="J64" s="30"/>
      <c r="K64" s="23"/>
    </row>
    <row r="65" spans="1:11" ht="20.100000000000001" customHeight="1" thickBot="1" x14ac:dyDescent="0.3">
      <c r="A65" s="19"/>
      <c r="B65" s="24"/>
      <c r="C65" s="50"/>
      <c r="D65" s="36"/>
      <c r="E65" s="15" t="str">
        <f>IFERROR(VLOOKUP(Table24757811135[[#This Row],[9. Severity/ Consequence]],'RA Charts'!$C$4:$H$8,MATCH(Table24757811135[[#This Row],[10. Hazard Probability]],'RA Charts'!$C$3:$H$3,0),FALSE),"")</f>
        <v/>
      </c>
      <c r="F65" s="22"/>
      <c r="G65" s="50"/>
      <c r="H65" s="36"/>
      <c r="I65" s="15" t="str">
        <f>IFERROR(VLOOKUP(Table24757811135[[#This Row],[13. Severity/ Consequences]],'RA Charts'!$C$4:$H$8,MATCH(Table24757811135[[#This Row],[14. Hazard Probability]],'RA Charts'!$C$3:$H$3,0),FALSE),"")</f>
        <v/>
      </c>
      <c r="J65" s="30"/>
      <c r="K65" s="23"/>
    </row>
    <row r="66" spans="1:11" ht="20.100000000000001" customHeight="1" thickBot="1" x14ac:dyDescent="0.3">
      <c r="A66" s="19"/>
      <c r="B66" s="24"/>
      <c r="C66" s="50"/>
      <c r="D66" s="36"/>
      <c r="E66" s="15" t="str">
        <f>IFERROR(VLOOKUP(Table24757811135[[#This Row],[9. Severity/ Consequence]],'RA Charts'!$C$4:$H$8,MATCH(Table24757811135[[#This Row],[10. Hazard Probability]],'RA Charts'!$C$3:$H$3,0),FALSE),"")</f>
        <v/>
      </c>
      <c r="F66" s="22"/>
      <c r="G66" s="50"/>
      <c r="H66" s="36"/>
      <c r="I66" s="15" t="str">
        <f>IFERROR(VLOOKUP(Table24757811135[[#This Row],[13. Severity/ Consequences]],'RA Charts'!$C$4:$H$8,MATCH(Table24757811135[[#This Row],[14. Hazard Probability]],'RA Charts'!$C$3:$H$3,0),FALSE),"")</f>
        <v/>
      </c>
      <c r="J66" s="30"/>
      <c r="K66" s="23"/>
    </row>
    <row r="67" spans="1:11" ht="20.100000000000001" customHeight="1" thickBot="1" x14ac:dyDescent="0.3">
      <c r="A67" s="19"/>
      <c r="B67" s="24"/>
      <c r="C67" s="50"/>
      <c r="D67" s="36"/>
      <c r="E67" s="15" t="str">
        <f>IFERROR(VLOOKUP(Table24757811135[[#This Row],[9. Severity/ Consequence]],'RA Charts'!$C$4:$H$8,MATCH(Table24757811135[[#This Row],[10. Hazard Probability]],'RA Charts'!$C$3:$H$3,0),FALSE),"")</f>
        <v/>
      </c>
      <c r="F67" s="22"/>
      <c r="G67" s="50"/>
      <c r="H67" s="36"/>
      <c r="I67" s="15" t="str">
        <f>IFERROR(VLOOKUP(Table24757811135[[#This Row],[13. Severity/ Consequences]],'RA Charts'!$C$4:$H$8,MATCH(Table24757811135[[#This Row],[14. Hazard Probability]],'RA Charts'!$C$3:$H$3,0),FALSE),"")</f>
        <v/>
      </c>
      <c r="J67" s="30"/>
      <c r="K67" s="23"/>
    </row>
    <row r="68" spans="1:11" ht="20.100000000000001" customHeight="1" thickBot="1" x14ac:dyDescent="0.3">
      <c r="A68" s="19"/>
      <c r="B68" s="24"/>
      <c r="C68" s="50"/>
      <c r="D68" s="36"/>
      <c r="E68" s="15" t="str">
        <f>IFERROR(VLOOKUP(Table24757811135[[#This Row],[9. Severity/ Consequence]],'RA Charts'!$C$4:$H$8,MATCH(Table24757811135[[#This Row],[10. Hazard Probability]],'RA Charts'!$C$3:$H$3,0),FALSE),"")</f>
        <v/>
      </c>
      <c r="F68" s="22"/>
      <c r="G68" s="50"/>
      <c r="H68" s="36"/>
      <c r="I68" s="15" t="str">
        <f>IFERROR(VLOOKUP(Table24757811135[[#This Row],[13. Severity/ Consequences]],'RA Charts'!$C$4:$H$8,MATCH(Table24757811135[[#This Row],[14. Hazard Probability]],'RA Charts'!$C$3:$H$3,0),FALSE),"")</f>
        <v/>
      </c>
      <c r="J68" s="30"/>
      <c r="K68" s="23"/>
    </row>
    <row r="69" spans="1:11" ht="20.100000000000001" customHeight="1" thickBot="1" x14ac:dyDescent="0.3">
      <c r="A69" s="19"/>
      <c r="B69" s="24"/>
      <c r="C69" s="50"/>
      <c r="D69" s="36"/>
      <c r="E69" s="15" t="str">
        <f>IFERROR(VLOOKUP(Table24757811135[[#This Row],[9. Severity/ Consequence]],'RA Charts'!$C$4:$H$8,MATCH(Table24757811135[[#This Row],[10. Hazard Probability]],'RA Charts'!$C$3:$H$3,0),FALSE),"")</f>
        <v/>
      </c>
      <c r="F69" s="22"/>
      <c r="G69" s="50"/>
      <c r="H69" s="36"/>
      <c r="I69" s="15" t="str">
        <f>IFERROR(VLOOKUP(Table24757811135[[#This Row],[13. Severity/ Consequences]],'RA Charts'!$C$4:$H$8,MATCH(Table24757811135[[#This Row],[14. Hazard Probability]],'RA Charts'!$C$3:$H$3,0),FALSE),"")</f>
        <v/>
      </c>
      <c r="J69" s="30"/>
      <c r="K69" s="23"/>
    </row>
    <row r="70" spans="1:11" ht="20.100000000000001" customHeight="1" thickBot="1" x14ac:dyDescent="0.3">
      <c r="A70" s="19"/>
      <c r="B70" s="24"/>
      <c r="C70" s="50"/>
      <c r="D70" s="36"/>
      <c r="E70" s="15" t="str">
        <f>IFERROR(VLOOKUP(Table24757811135[[#This Row],[9. Severity/ Consequence]],'RA Charts'!$C$4:$H$8,MATCH(Table24757811135[[#This Row],[10. Hazard Probability]],'RA Charts'!$C$3:$H$3,0),FALSE),"")</f>
        <v/>
      </c>
      <c r="F70" s="22"/>
      <c r="G70" s="50"/>
      <c r="H70" s="36"/>
      <c r="I70" s="15" t="str">
        <f>IFERROR(VLOOKUP(Table24757811135[[#This Row],[13. Severity/ Consequences]],'RA Charts'!$C$4:$H$8,MATCH(Table24757811135[[#This Row],[14. Hazard Probability]],'RA Charts'!$C$3:$H$3,0),FALSE),"")</f>
        <v/>
      </c>
      <c r="J70" s="30"/>
      <c r="K70" s="23"/>
    </row>
    <row r="71" spans="1:11" ht="20.100000000000001" customHeight="1" thickBot="1" x14ac:dyDescent="0.3">
      <c r="A71" s="19"/>
      <c r="B71" s="24"/>
      <c r="C71" s="50"/>
      <c r="D71" s="36"/>
      <c r="E71" s="15" t="str">
        <f>IFERROR(VLOOKUP(Table24757811135[[#This Row],[9. Severity/ Consequence]],'RA Charts'!$C$4:$H$8,MATCH(Table24757811135[[#This Row],[10. Hazard Probability]],'RA Charts'!$C$3:$H$3,0),FALSE),"")</f>
        <v/>
      </c>
      <c r="F71" s="22"/>
      <c r="G71" s="50"/>
      <c r="H71" s="36"/>
      <c r="I71" s="15" t="str">
        <f>IFERROR(VLOOKUP(Table24757811135[[#This Row],[13. Severity/ Consequences]],'RA Charts'!$C$4:$H$8,MATCH(Table24757811135[[#This Row],[14. Hazard Probability]],'RA Charts'!$C$3:$H$3,0),FALSE),"")</f>
        <v/>
      </c>
      <c r="J71" s="30"/>
      <c r="K71" s="23"/>
    </row>
    <row r="72" spans="1:11" ht="20.100000000000001" customHeight="1" thickBot="1" x14ac:dyDescent="0.3">
      <c r="A72" s="19"/>
      <c r="B72" s="24"/>
      <c r="C72" s="50"/>
      <c r="D72" s="36"/>
      <c r="E72" s="15" t="str">
        <f>IFERROR(VLOOKUP(Table24757811135[[#This Row],[9. Severity/ Consequence]],'RA Charts'!$C$4:$H$8,MATCH(Table24757811135[[#This Row],[10. Hazard Probability]],'RA Charts'!$C$3:$H$3,0),FALSE),"")</f>
        <v/>
      </c>
      <c r="F72" s="22"/>
      <c r="G72" s="50"/>
      <c r="H72" s="36"/>
      <c r="I72" s="15" t="str">
        <f>IFERROR(VLOOKUP(Table24757811135[[#This Row],[13. Severity/ Consequences]],'RA Charts'!$C$4:$H$8,MATCH(Table24757811135[[#This Row],[14. Hazard Probability]],'RA Charts'!$C$3:$H$3,0),FALSE),"")</f>
        <v/>
      </c>
      <c r="J72" s="30"/>
      <c r="K72" s="23"/>
    </row>
    <row r="73" spans="1:11" ht="20.100000000000001" customHeight="1" thickBot="1" x14ac:dyDescent="0.3">
      <c r="A73" s="19"/>
      <c r="B73" s="24"/>
      <c r="C73" s="50"/>
      <c r="D73" s="36"/>
      <c r="E73" s="15" t="str">
        <f>IFERROR(VLOOKUP(Table24757811135[[#This Row],[9. Severity/ Consequence]],'RA Charts'!$C$4:$H$8,MATCH(Table24757811135[[#This Row],[10. Hazard Probability]],'RA Charts'!$C$3:$H$3,0),FALSE),"")</f>
        <v/>
      </c>
      <c r="F73" s="22"/>
      <c r="G73" s="50"/>
      <c r="H73" s="36"/>
      <c r="I73" s="15" t="str">
        <f>IFERROR(VLOOKUP(Table24757811135[[#This Row],[13. Severity/ Consequences]],'RA Charts'!$C$4:$H$8,MATCH(Table24757811135[[#This Row],[14. Hazard Probability]],'RA Charts'!$C$3:$H$3,0),FALSE),"")</f>
        <v/>
      </c>
      <c r="J73" s="30"/>
      <c r="K73" s="23"/>
    </row>
    <row r="74" spans="1:11" ht="20.100000000000001" customHeight="1" thickBot="1" x14ac:dyDescent="0.3">
      <c r="A74" s="19"/>
      <c r="B74" s="24"/>
      <c r="C74" s="50"/>
      <c r="D74" s="36"/>
      <c r="E74" s="15" t="str">
        <f>IFERROR(VLOOKUP(Table24757811135[[#This Row],[9. Severity/ Consequence]],'RA Charts'!$C$4:$H$8,MATCH(Table24757811135[[#This Row],[10. Hazard Probability]],'RA Charts'!$C$3:$H$3,0),FALSE),"")</f>
        <v/>
      </c>
      <c r="F74" s="22"/>
      <c r="G74" s="50"/>
      <c r="H74" s="36"/>
      <c r="I74" s="15" t="str">
        <f>IFERROR(VLOOKUP(Table24757811135[[#This Row],[13. Severity/ Consequences]],'RA Charts'!$C$4:$H$8,MATCH(Table24757811135[[#This Row],[14. Hazard Probability]],'RA Charts'!$C$3:$H$3,0),FALSE),"")</f>
        <v/>
      </c>
      <c r="J74" s="30"/>
      <c r="K74" s="23"/>
    </row>
    <row r="75" spans="1:11" ht="20.100000000000001" customHeight="1" thickBot="1" x14ac:dyDescent="0.3">
      <c r="A75" s="19"/>
      <c r="B75" s="24"/>
      <c r="C75" s="50"/>
      <c r="D75" s="36"/>
      <c r="E75" s="15" t="str">
        <f>IFERROR(VLOOKUP(Table24757811135[[#This Row],[9. Severity/ Consequence]],'RA Charts'!$C$4:$H$8,MATCH(Table24757811135[[#This Row],[10. Hazard Probability]],'RA Charts'!$C$3:$H$3,0),FALSE),"")</f>
        <v/>
      </c>
      <c r="F75" s="22"/>
      <c r="G75" s="50"/>
      <c r="H75" s="36"/>
      <c r="I75" s="15" t="str">
        <f>IFERROR(VLOOKUP(Table24757811135[[#This Row],[13. Severity/ Consequences]],'RA Charts'!$C$4:$H$8,MATCH(Table24757811135[[#This Row],[14. Hazard Probability]],'RA Charts'!$C$3:$H$3,0),FALSE),"")</f>
        <v/>
      </c>
      <c r="J75" s="30"/>
      <c r="K75" s="23"/>
    </row>
    <row r="76" spans="1:11" ht="20.100000000000001" customHeight="1" thickBot="1" x14ac:dyDescent="0.3">
      <c r="A76" s="19"/>
      <c r="B76" s="24"/>
      <c r="C76" s="50"/>
      <c r="D76" s="36"/>
      <c r="E76" s="15" t="str">
        <f>IFERROR(VLOOKUP(Table24757811135[[#This Row],[9. Severity/ Consequence]],'RA Charts'!$C$4:$H$8,MATCH(Table24757811135[[#This Row],[10. Hazard Probability]],'RA Charts'!$C$3:$H$3,0),FALSE),"")</f>
        <v/>
      </c>
      <c r="F76" s="22"/>
      <c r="G76" s="50"/>
      <c r="H76" s="36"/>
      <c r="I76" s="15" t="str">
        <f>IFERROR(VLOOKUP(Table24757811135[[#This Row],[13. Severity/ Consequences]],'RA Charts'!$C$4:$H$8,MATCH(Table24757811135[[#This Row],[14. Hazard Probability]],'RA Charts'!$C$3:$H$3,0),FALSE),"")</f>
        <v/>
      </c>
      <c r="J76" s="30"/>
      <c r="K76" s="23"/>
    </row>
    <row r="77" spans="1:11" ht="20.100000000000001" customHeight="1" thickBot="1" x14ac:dyDescent="0.3">
      <c r="A77" s="19"/>
      <c r="B77" s="24"/>
      <c r="C77" s="50"/>
      <c r="D77" s="36"/>
      <c r="E77" s="15" t="str">
        <f>IFERROR(VLOOKUP(Table24757811135[[#This Row],[9. Severity/ Consequence]],'RA Charts'!$C$4:$H$8,MATCH(Table24757811135[[#This Row],[10. Hazard Probability]],'RA Charts'!$C$3:$H$3,0),FALSE),"")</f>
        <v/>
      </c>
      <c r="F77" s="22"/>
      <c r="G77" s="50"/>
      <c r="H77" s="36"/>
      <c r="I77" s="15" t="str">
        <f>IFERROR(VLOOKUP(Table24757811135[[#This Row],[13. Severity/ Consequences]],'RA Charts'!$C$4:$H$8,MATCH(Table24757811135[[#This Row],[14. Hazard Probability]],'RA Charts'!$C$3:$H$3,0),FALSE),"")</f>
        <v/>
      </c>
      <c r="J77" s="30"/>
      <c r="K77" s="23"/>
    </row>
    <row r="78" spans="1:11" ht="20.100000000000001" customHeight="1" thickBot="1" x14ac:dyDescent="0.3">
      <c r="A78" s="19"/>
      <c r="B78" s="24"/>
      <c r="C78" s="50"/>
      <c r="D78" s="36"/>
      <c r="E78" s="15" t="str">
        <f>IFERROR(VLOOKUP(Table24757811135[[#This Row],[9. Severity/ Consequence]],'RA Charts'!$C$4:$H$8,MATCH(Table24757811135[[#This Row],[10. Hazard Probability]],'RA Charts'!$C$3:$H$3,0),FALSE),"")</f>
        <v/>
      </c>
      <c r="F78" s="22"/>
      <c r="G78" s="50"/>
      <c r="H78" s="36"/>
      <c r="I78" s="15" t="str">
        <f>IFERROR(VLOOKUP(Table24757811135[[#This Row],[13. Severity/ Consequences]],'RA Charts'!$C$4:$H$8,MATCH(Table24757811135[[#This Row],[14. Hazard Probability]],'RA Charts'!$C$3:$H$3,0),FALSE),"")</f>
        <v/>
      </c>
      <c r="J78" s="30"/>
      <c r="K78" s="23"/>
    </row>
    <row r="79" spans="1:11" ht="20.100000000000001" customHeight="1" thickBot="1" x14ac:dyDescent="0.3">
      <c r="A79" s="19"/>
      <c r="B79" s="24"/>
      <c r="C79" s="50"/>
      <c r="D79" s="36"/>
      <c r="E79" s="15" t="str">
        <f>IFERROR(VLOOKUP(Table24757811135[[#This Row],[9. Severity/ Consequence]],'RA Charts'!$C$4:$H$8,MATCH(Table24757811135[[#This Row],[10. Hazard Probability]],'RA Charts'!$C$3:$H$3,0),FALSE),"")</f>
        <v/>
      </c>
      <c r="F79" s="22"/>
      <c r="G79" s="50"/>
      <c r="H79" s="36"/>
      <c r="I79" s="15" t="str">
        <f>IFERROR(VLOOKUP(Table24757811135[[#This Row],[13. Severity/ Consequences]],'RA Charts'!$C$4:$H$8,MATCH(Table24757811135[[#This Row],[14. Hazard Probability]],'RA Charts'!$C$3:$H$3,0),FALSE),"")</f>
        <v/>
      </c>
      <c r="J79" s="30"/>
      <c r="K79" s="23"/>
    </row>
    <row r="80" spans="1:11" ht="20.100000000000001" customHeight="1" thickBot="1" x14ac:dyDescent="0.3">
      <c r="A80" s="19"/>
      <c r="B80" s="24"/>
      <c r="C80" s="50"/>
      <c r="D80" s="36"/>
      <c r="E80" s="15" t="str">
        <f>IFERROR(VLOOKUP(Table24757811135[[#This Row],[9. Severity/ Consequence]],'RA Charts'!$C$4:$H$8,MATCH(Table24757811135[[#This Row],[10. Hazard Probability]],'RA Charts'!$C$3:$H$3,0),FALSE),"")</f>
        <v/>
      </c>
      <c r="F80" s="22"/>
      <c r="G80" s="50"/>
      <c r="H80" s="36"/>
      <c r="I80" s="15" t="str">
        <f>IFERROR(VLOOKUP(Table24757811135[[#This Row],[13. Severity/ Consequences]],'RA Charts'!$C$4:$H$8,MATCH(Table24757811135[[#This Row],[14. Hazard Probability]],'RA Charts'!$C$3:$H$3,0),FALSE),"")</f>
        <v/>
      </c>
      <c r="J80" s="30"/>
      <c r="K80" s="23"/>
    </row>
    <row r="81" spans="1:11" ht="20.100000000000001" customHeight="1" thickBot="1" x14ac:dyDescent="0.3">
      <c r="A81" s="19"/>
      <c r="B81" s="24"/>
      <c r="C81" s="50"/>
      <c r="D81" s="36"/>
      <c r="E81" s="15" t="str">
        <f>IFERROR(VLOOKUP(Table24757811135[[#This Row],[9. Severity/ Consequence]],'RA Charts'!$C$4:$H$8,MATCH(Table24757811135[[#This Row],[10. Hazard Probability]],'RA Charts'!$C$3:$H$3,0),FALSE),"")</f>
        <v/>
      </c>
      <c r="F81" s="22"/>
      <c r="G81" s="50"/>
      <c r="H81" s="36"/>
      <c r="I81" s="15" t="str">
        <f>IFERROR(VLOOKUP(Table24757811135[[#This Row],[13. Severity/ Consequences]],'RA Charts'!$C$4:$H$8,MATCH(Table24757811135[[#This Row],[14. Hazard Probability]],'RA Charts'!$C$3:$H$3,0),FALSE),"")</f>
        <v/>
      </c>
      <c r="J81" s="30"/>
      <c r="K81" s="23"/>
    </row>
    <row r="82" spans="1:11" ht="20.100000000000001" customHeight="1" thickBot="1" x14ac:dyDescent="0.3">
      <c r="A82" s="19"/>
      <c r="B82" s="24"/>
      <c r="C82" s="50"/>
      <c r="D82" s="36"/>
      <c r="E82" s="15" t="str">
        <f>IFERROR(VLOOKUP(Table24757811135[[#This Row],[9. Severity/ Consequence]],'RA Charts'!$C$4:$H$8,MATCH(Table24757811135[[#This Row],[10. Hazard Probability]],'RA Charts'!$C$3:$H$3,0),FALSE),"")</f>
        <v/>
      </c>
      <c r="F82" s="22"/>
      <c r="G82" s="50"/>
      <c r="H82" s="36"/>
      <c r="I82" s="15" t="str">
        <f>IFERROR(VLOOKUP(Table24757811135[[#This Row],[13. Severity/ Consequences]],'RA Charts'!$C$4:$H$8,MATCH(Table24757811135[[#This Row],[14. Hazard Probability]],'RA Charts'!$C$3:$H$3,0),FALSE),"")</f>
        <v/>
      </c>
      <c r="J82" s="30"/>
      <c r="K82" s="23"/>
    </row>
    <row r="83" spans="1:11" ht="20.100000000000001" customHeight="1" thickBot="1" x14ac:dyDescent="0.3">
      <c r="A83" s="19"/>
      <c r="B83" s="24"/>
      <c r="C83" s="50"/>
      <c r="D83" s="36"/>
      <c r="E83" s="15" t="str">
        <f>IFERROR(VLOOKUP(Table24757811135[[#This Row],[9. Severity/ Consequence]],'RA Charts'!$C$4:$H$8,MATCH(Table24757811135[[#This Row],[10. Hazard Probability]],'RA Charts'!$C$3:$H$3,0),FALSE),"")</f>
        <v/>
      </c>
      <c r="F83" s="22"/>
      <c r="G83" s="50"/>
      <c r="H83" s="36"/>
      <c r="I83" s="15" t="str">
        <f>IFERROR(VLOOKUP(Table24757811135[[#This Row],[13. Severity/ Consequences]],'RA Charts'!$C$4:$H$8,MATCH(Table24757811135[[#This Row],[14. Hazard Probability]],'RA Charts'!$C$3:$H$3,0),FALSE),"")</f>
        <v/>
      </c>
      <c r="J83" s="30"/>
      <c r="K83" s="23"/>
    </row>
    <row r="84" spans="1:11" ht="20.100000000000001" customHeight="1" thickBot="1" x14ac:dyDescent="0.3">
      <c r="A84" s="19"/>
      <c r="B84" s="24"/>
      <c r="C84" s="50"/>
      <c r="D84" s="36"/>
      <c r="E84" s="15" t="str">
        <f>IFERROR(VLOOKUP(Table24757811135[[#This Row],[9. Severity/ Consequence]],'RA Charts'!$C$4:$H$8,MATCH(Table24757811135[[#This Row],[10. Hazard Probability]],'RA Charts'!$C$3:$H$3,0),FALSE),"")</f>
        <v/>
      </c>
      <c r="F84" s="22"/>
      <c r="G84" s="50"/>
      <c r="H84" s="36"/>
      <c r="I84" s="15" t="str">
        <f>IFERROR(VLOOKUP(Table24757811135[[#This Row],[13. Severity/ Consequences]],'RA Charts'!$C$4:$H$8,MATCH(Table24757811135[[#This Row],[14. Hazard Probability]],'RA Charts'!$C$3:$H$3,0),FALSE),"")</f>
        <v/>
      </c>
      <c r="J84" s="30"/>
      <c r="K84" s="23"/>
    </row>
    <row r="85" spans="1:11" ht="20.100000000000001" customHeight="1" thickBot="1" x14ac:dyDescent="0.3">
      <c r="A85" s="19"/>
      <c r="B85" s="24"/>
      <c r="C85" s="50"/>
      <c r="D85" s="36"/>
      <c r="E85" s="15" t="str">
        <f>IFERROR(VLOOKUP(Table24757811135[[#This Row],[9. Severity/ Consequence]],'RA Charts'!$C$4:$H$8,MATCH(Table24757811135[[#This Row],[10. Hazard Probability]],'RA Charts'!$C$3:$H$3,0),FALSE),"")</f>
        <v/>
      </c>
      <c r="F85" s="22"/>
      <c r="G85" s="50"/>
      <c r="H85" s="36"/>
      <c r="I85" s="15" t="str">
        <f>IFERROR(VLOOKUP(Table24757811135[[#This Row],[13. Severity/ Consequences]],'RA Charts'!$C$4:$H$8,MATCH(Table24757811135[[#This Row],[14. Hazard Probability]],'RA Charts'!$C$3:$H$3,0),FALSE),"")</f>
        <v/>
      </c>
      <c r="J85" s="30"/>
      <c r="K85" s="23"/>
    </row>
    <row r="86" spans="1:11" ht="20.100000000000001" customHeight="1" thickBot="1" x14ac:dyDescent="0.3">
      <c r="A86" s="19"/>
      <c r="B86" s="24"/>
      <c r="C86" s="50"/>
      <c r="D86" s="36"/>
      <c r="E86" s="15" t="str">
        <f>IFERROR(VLOOKUP(Table24757811135[[#This Row],[9. Severity/ Consequence]],'RA Charts'!$C$4:$H$8,MATCH(Table24757811135[[#This Row],[10. Hazard Probability]],'RA Charts'!$C$3:$H$3,0),FALSE),"")</f>
        <v/>
      </c>
      <c r="F86" s="22"/>
      <c r="G86" s="50"/>
      <c r="H86" s="36"/>
      <c r="I86" s="15" t="str">
        <f>IFERROR(VLOOKUP(Table24757811135[[#This Row],[13. Severity/ Consequences]],'RA Charts'!$C$4:$H$8,MATCH(Table24757811135[[#This Row],[14. Hazard Probability]],'RA Charts'!$C$3:$H$3,0),FALSE),"")</f>
        <v/>
      </c>
      <c r="J86" s="30"/>
      <c r="K86" s="23"/>
    </row>
    <row r="87" spans="1:11" ht="20.100000000000001" customHeight="1" thickBot="1" x14ac:dyDescent="0.3">
      <c r="A87" s="19"/>
      <c r="B87" s="24"/>
      <c r="C87" s="50"/>
      <c r="D87" s="36"/>
      <c r="E87" s="15" t="str">
        <f>IFERROR(VLOOKUP(Table24757811135[[#This Row],[9. Severity/ Consequence]],'RA Charts'!$C$4:$H$8,MATCH(Table24757811135[[#This Row],[10. Hazard Probability]],'RA Charts'!$C$3:$H$3,0),FALSE),"")</f>
        <v/>
      </c>
      <c r="F87" s="22"/>
      <c r="G87" s="50"/>
      <c r="H87" s="36"/>
      <c r="I87" s="15" t="str">
        <f>IFERROR(VLOOKUP(Table24757811135[[#This Row],[13. Severity/ Consequences]],'RA Charts'!$C$4:$H$8,MATCH(Table24757811135[[#This Row],[14. Hazard Probability]],'RA Charts'!$C$3:$H$3,0),FALSE),"")</f>
        <v/>
      </c>
      <c r="J87" s="30"/>
      <c r="K87" s="23"/>
    </row>
    <row r="88" spans="1:11" ht="20.100000000000001" customHeight="1" thickBot="1" x14ac:dyDescent="0.3">
      <c r="A88" s="19"/>
      <c r="B88" s="24"/>
      <c r="C88" s="50"/>
      <c r="D88" s="36"/>
      <c r="E88" s="15" t="str">
        <f>IFERROR(VLOOKUP(Table24757811135[[#This Row],[9. Severity/ Consequence]],'RA Charts'!$C$4:$H$8,MATCH(Table24757811135[[#This Row],[10. Hazard Probability]],'RA Charts'!$C$3:$H$3,0),FALSE),"")</f>
        <v/>
      </c>
      <c r="F88" s="22"/>
      <c r="G88" s="50"/>
      <c r="H88" s="36"/>
      <c r="I88" s="15" t="str">
        <f>IFERROR(VLOOKUP(Table24757811135[[#This Row],[13. Severity/ Consequences]],'RA Charts'!$C$4:$H$8,MATCH(Table24757811135[[#This Row],[14. Hazard Probability]],'RA Charts'!$C$3:$H$3,0),FALSE),"")</f>
        <v/>
      </c>
      <c r="J88" s="30"/>
      <c r="K88" s="23"/>
    </row>
    <row r="89" spans="1:11" ht="20.100000000000001" customHeight="1" thickBot="1" x14ac:dyDescent="0.3">
      <c r="A89" s="19"/>
      <c r="B89" s="24"/>
      <c r="C89" s="50"/>
      <c r="D89" s="36"/>
      <c r="E89" s="15" t="str">
        <f>IFERROR(VLOOKUP(Table24757811135[[#This Row],[9. Severity/ Consequence]],'RA Charts'!$C$4:$H$8,MATCH(Table24757811135[[#This Row],[10. Hazard Probability]],'RA Charts'!$C$3:$H$3,0),FALSE),"")</f>
        <v/>
      </c>
      <c r="F89" s="22"/>
      <c r="G89" s="50"/>
      <c r="H89" s="36"/>
      <c r="I89" s="15" t="str">
        <f>IFERROR(VLOOKUP(Table24757811135[[#This Row],[13. Severity/ Consequences]],'RA Charts'!$C$4:$H$8,MATCH(Table24757811135[[#This Row],[14. Hazard Probability]],'RA Charts'!$C$3:$H$3,0),FALSE),"")</f>
        <v/>
      </c>
      <c r="J89" s="30"/>
      <c r="K89" s="23"/>
    </row>
    <row r="90" spans="1:11" ht="20.100000000000001" customHeight="1" thickBot="1" x14ac:dyDescent="0.3">
      <c r="A90" s="19"/>
      <c r="B90" s="24"/>
      <c r="C90" s="50"/>
      <c r="D90" s="36"/>
      <c r="E90" s="15" t="str">
        <f>IFERROR(VLOOKUP(Table24757811135[[#This Row],[9. Severity/ Consequence]],'RA Charts'!$C$4:$H$8,MATCH(Table24757811135[[#This Row],[10. Hazard Probability]],'RA Charts'!$C$3:$H$3,0),FALSE),"")</f>
        <v/>
      </c>
      <c r="F90" s="22"/>
      <c r="G90" s="50"/>
      <c r="H90" s="36"/>
      <c r="I90" s="15" t="str">
        <f>IFERROR(VLOOKUP(Table24757811135[[#This Row],[13. Severity/ Consequences]],'RA Charts'!$C$4:$H$8,MATCH(Table24757811135[[#This Row],[14. Hazard Probability]],'RA Charts'!$C$3:$H$3,0),FALSE),"")</f>
        <v/>
      </c>
      <c r="J90" s="30"/>
      <c r="K90" s="23"/>
    </row>
    <row r="91" spans="1:11" ht="20.100000000000001" customHeight="1" thickBot="1" x14ac:dyDescent="0.3">
      <c r="A91" s="19"/>
      <c r="B91" s="24"/>
      <c r="C91" s="50"/>
      <c r="D91" s="36"/>
      <c r="E91" s="15" t="str">
        <f>IFERROR(VLOOKUP(Table24757811135[[#This Row],[9. Severity/ Consequence]],'RA Charts'!$C$4:$H$8,MATCH(Table24757811135[[#This Row],[10. Hazard Probability]],'RA Charts'!$C$3:$H$3,0),FALSE),"")</f>
        <v/>
      </c>
      <c r="F91" s="22"/>
      <c r="G91" s="50"/>
      <c r="H91" s="36"/>
      <c r="I91" s="15" t="str">
        <f>IFERROR(VLOOKUP(Table24757811135[[#This Row],[13. Severity/ Consequences]],'RA Charts'!$C$4:$H$8,MATCH(Table24757811135[[#This Row],[14. Hazard Probability]],'RA Charts'!$C$3:$H$3,0),FALSE),"")</f>
        <v/>
      </c>
      <c r="J91" s="30"/>
      <c r="K91" s="23"/>
    </row>
    <row r="92" spans="1:11" ht="20.100000000000001" customHeight="1" thickBot="1" x14ac:dyDescent="0.3">
      <c r="A92" s="19"/>
      <c r="B92" s="24"/>
      <c r="C92" s="50"/>
      <c r="D92" s="36"/>
      <c r="E92" s="15" t="str">
        <f>IFERROR(VLOOKUP(Table24757811135[[#This Row],[9. Severity/ Consequence]],'RA Charts'!$C$4:$H$8,MATCH(Table24757811135[[#This Row],[10. Hazard Probability]],'RA Charts'!$C$3:$H$3,0),FALSE),"")</f>
        <v/>
      </c>
      <c r="F92" s="22"/>
      <c r="G92" s="50"/>
      <c r="H92" s="36"/>
      <c r="I92" s="15" t="str">
        <f>IFERROR(VLOOKUP(Table24757811135[[#This Row],[13. Severity/ Consequences]],'RA Charts'!$C$4:$H$8,MATCH(Table24757811135[[#This Row],[14. Hazard Probability]],'RA Charts'!$C$3:$H$3,0),FALSE),"")</f>
        <v/>
      </c>
      <c r="J92" s="30"/>
      <c r="K92" s="23"/>
    </row>
    <row r="93" spans="1:11" ht="20.100000000000001" customHeight="1" thickBot="1" x14ac:dyDescent="0.3">
      <c r="A93" s="19"/>
      <c r="B93" s="24"/>
      <c r="C93" s="50"/>
      <c r="D93" s="36"/>
      <c r="E93" s="15" t="str">
        <f>IFERROR(VLOOKUP(Table24757811135[[#This Row],[9. Severity/ Consequence]],'RA Charts'!$C$4:$H$8,MATCH(Table24757811135[[#This Row],[10. Hazard Probability]],'RA Charts'!$C$3:$H$3,0),FALSE),"")</f>
        <v/>
      </c>
      <c r="F93" s="22"/>
      <c r="G93" s="50"/>
      <c r="H93" s="36"/>
      <c r="I93" s="15" t="str">
        <f>IFERROR(VLOOKUP(Table24757811135[[#This Row],[13. Severity/ Consequences]],'RA Charts'!$C$4:$H$8,MATCH(Table24757811135[[#This Row],[14. Hazard Probability]],'RA Charts'!$C$3:$H$3,0),FALSE),"")</f>
        <v/>
      </c>
      <c r="J93" s="30"/>
      <c r="K93" s="23"/>
    </row>
    <row r="94" spans="1:11" ht="20.100000000000001" customHeight="1" thickBot="1" x14ac:dyDescent="0.3">
      <c r="A94" s="19"/>
      <c r="B94" s="24"/>
      <c r="C94" s="50"/>
      <c r="D94" s="36"/>
      <c r="E94" s="15" t="str">
        <f>IFERROR(VLOOKUP(Table24757811135[[#This Row],[9. Severity/ Consequence]],'RA Charts'!$C$4:$H$8,MATCH(Table24757811135[[#This Row],[10. Hazard Probability]],'RA Charts'!$C$3:$H$3,0),FALSE),"")</f>
        <v/>
      </c>
      <c r="F94" s="22"/>
      <c r="G94" s="50"/>
      <c r="H94" s="36"/>
      <c r="I94" s="15" t="str">
        <f>IFERROR(VLOOKUP(Table24757811135[[#This Row],[13. Severity/ Consequences]],'RA Charts'!$C$4:$H$8,MATCH(Table24757811135[[#This Row],[14. Hazard Probability]],'RA Charts'!$C$3:$H$3,0),FALSE),"")</f>
        <v/>
      </c>
      <c r="J94" s="30"/>
      <c r="K94" s="23"/>
    </row>
    <row r="95" spans="1:11" ht="20.100000000000001" customHeight="1" thickBot="1" x14ac:dyDescent="0.3">
      <c r="A95" s="19"/>
      <c r="B95" s="24"/>
      <c r="C95" s="50"/>
      <c r="D95" s="36"/>
      <c r="E95" s="15" t="str">
        <f>IFERROR(VLOOKUP(Table24757811135[[#This Row],[9. Severity/ Consequence]],'RA Charts'!$C$4:$H$8,MATCH(Table24757811135[[#This Row],[10. Hazard Probability]],'RA Charts'!$C$3:$H$3,0),FALSE),"")</f>
        <v/>
      </c>
      <c r="F95" s="22"/>
      <c r="G95" s="50"/>
      <c r="H95" s="36"/>
      <c r="I95" s="15" t="str">
        <f>IFERROR(VLOOKUP(Table24757811135[[#This Row],[13. Severity/ Consequences]],'RA Charts'!$C$4:$H$8,MATCH(Table24757811135[[#This Row],[14. Hazard Probability]],'RA Charts'!$C$3:$H$3,0),FALSE),"")</f>
        <v/>
      </c>
      <c r="J95" s="30"/>
      <c r="K95" s="23"/>
    </row>
    <row r="96" spans="1:11" ht="20.100000000000001" customHeight="1" thickBot="1" x14ac:dyDescent="0.3">
      <c r="A96" s="19"/>
      <c r="B96" s="24"/>
      <c r="C96" s="50"/>
      <c r="D96" s="36"/>
      <c r="E96" s="15" t="str">
        <f>IFERROR(VLOOKUP(Table24757811135[[#This Row],[9. Severity/ Consequence]],'RA Charts'!$C$4:$H$8,MATCH(Table24757811135[[#This Row],[10. Hazard Probability]],'RA Charts'!$C$3:$H$3,0),FALSE),"")</f>
        <v/>
      </c>
      <c r="F96" s="22"/>
      <c r="G96" s="50"/>
      <c r="H96" s="36"/>
      <c r="I96" s="15" t="str">
        <f>IFERROR(VLOOKUP(Table24757811135[[#This Row],[13. Severity/ Consequences]],'RA Charts'!$C$4:$H$8,MATCH(Table24757811135[[#This Row],[14. Hazard Probability]],'RA Charts'!$C$3:$H$3,0),FALSE),"")</f>
        <v/>
      </c>
      <c r="J96" s="30"/>
      <c r="K96" s="23"/>
    </row>
    <row r="97" spans="1:11" ht="20.100000000000001" customHeight="1" thickBot="1" x14ac:dyDescent="0.3">
      <c r="A97" s="19"/>
      <c r="B97" s="24"/>
      <c r="C97" s="50"/>
      <c r="D97" s="36"/>
      <c r="E97" s="15" t="str">
        <f>IFERROR(VLOOKUP(Table24757811135[[#This Row],[9. Severity/ Consequence]],'RA Charts'!$C$4:$H$8,MATCH(Table24757811135[[#This Row],[10. Hazard Probability]],'RA Charts'!$C$3:$H$3,0),FALSE),"")</f>
        <v/>
      </c>
      <c r="F97" s="22"/>
      <c r="G97" s="50"/>
      <c r="H97" s="36"/>
      <c r="I97" s="15" t="str">
        <f>IFERROR(VLOOKUP(Table24757811135[[#This Row],[13. Severity/ Consequences]],'RA Charts'!$C$4:$H$8,MATCH(Table24757811135[[#This Row],[14. Hazard Probability]],'RA Charts'!$C$3:$H$3,0),FALSE),"")</f>
        <v/>
      </c>
      <c r="J97" s="30"/>
      <c r="K97" s="23"/>
    </row>
    <row r="98" spans="1:11" ht="20.100000000000001" customHeight="1" thickBot="1" x14ac:dyDescent="0.3">
      <c r="A98" s="19"/>
      <c r="B98" s="24"/>
      <c r="C98" s="50"/>
      <c r="D98" s="36"/>
      <c r="E98" s="15" t="str">
        <f>IFERROR(VLOOKUP(Table24757811135[[#This Row],[9. Severity/ Consequence]],'RA Charts'!$C$4:$H$8,MATCH(Table24757811135[[#This Row],[10. Hazard Probability]],'RA Charts'!$C$3:$H$3,0),FALSE),"")</f>
        <v/>
      </c>
      <c r="F98" s="22"/>
      <c r="G98" s="50"/>
      <c r="H98" s="36"/>
      <c r="I98" s="15" t="str">
        <f>IFERROR(VLOOKUP(Table24757811135[[#This Row],[13. Severity/ Consequences]],'RA Charts'!$C$4:$H$8,MATCH(Table24757811135[[#This Row],[14. Hazard Probability]],'RA Charts'!$C$3:$H$3,0),FALSE),"")</f>
        <v/>
      </c>
      <c r="J98" s="30"/>
      <c r="K98" s="23"/>
    </row>
    <row r="99" spans="1:11" ht="20.100000000000001" customHeight="1" thickBot="1" x14ac:dyDescent="0.3">
      <c r="A99" s="19"/>
      <c r="B99" s="24"/>
      <c r="C99" s="50"/>
      <c r="D99" s="36"/>
      <c r="E99" s="15" t="str">
        <f>IFERROR(VLOOKUP(Table24757811135[[#This Row],[9. Severity/ Consequence]],'RA Charts'!$C$4:$H$8,MATCH(Table24757811135[[#This Row],[10. Hazard Probability]],'RA Charts'!$C$3:$H$3,0),FALSE),"")</f>
        <v/>
      </c>
      <c r="F99" s="22"/>
      <c r="G99" s="50"/>
      <c r="H99" s="36"/>
      <c r="I99" s="15" t="str">
        <f>IFERROR(VLOOKUP(Table24757811135[[#This Row],[13. Severity/ Consequences]],'RA Charts'!$C$4:$H$8,MATCH(Table24757811135[[#This Row],[14. Hazard Probability]],'RA Charts'!$C$3:$H$3,0),FALSE),"")</f>
        <v/>
      </c>
      <c r="J99" s="30"/>
      <c r="K99" s="23"/>
    </row>
    <row r="100" spans="1:11" ht="20.100000000000001" customHeight="1" thickBot="1" x14ac:dyDescent="0.3">
      <c r="A100" s="19"/>
      <c r="B100" s="24"/>
      <c r="C100" s="50"/>
      <c r="D100" s="8"/>
      <c r="E100" s="15" t="str">
        <f>IFERROR(VLOOKUP(Table24757811135[[#This Row],[9. Severity/ Consequence]],'RA Charts'!$C$4:$H$8,MATCH(Table24757811135[[#This Row],[10. Hazard Probability]],'RA Charts'!$C$3:$H$3,0),FALSE),"")</f>
        <v/>
      </c>
      <c r="F100" s="22"/>
      <c r="G100" s="50"/>
      <c r="H100" s="36"/>
      <c r="I100" s="15" t="str">
        <f>IFERROR(VLOOKUP(Table24757811135[[#This Row],[13. Severity/ Consequences]],'RA Charts'!$C$4:$H$8,MATCH(Table24757811135[[#This Row],[14. Hazard Probability]],'RA Charts'!$C$3:$H$3,0),FALSE),"")</f>
        <v/>
      </c>
      <c r="J100" s="30"/>
      <c r="K100" s="23"/>
    </row>
    <row r="101" spans="1:11" ht="20.100000000000001" customHeight="1" thickBot="1" x14ac:dyDescent="0.3">
      <c r="A101" s="19"/>
      <c r="B101" s="24"/>
      <c r="C101" s="50"/>
      <c r="D101" s="8"/>
      <c r="E101" s="15" t="str">
        <f>IFERROR(VLOOKUP(Table24757811135[[#This Row],[9. Severity/ Consequence]],'RA Charts'!$C$4:$H$8,MATCH(Table24757811135[[#This Row],[10. Hazard Probability]],'RA Charts'!$C$3:$H$3,0),FALSE),"")</f>
        <v/>
      </c>
      <c r="F101" s="22"/>
      <c r="G101" s="50"/>
      <c r="H101" s="36"/>
      <c r="I101" s="15" t="str">
        <f>IFERROR(VLOOKUP(Table24757811135[[#This Row],[13. Severity/ Consequences]],'RA Charts'!$C$4:$H$8,MATCH(Table24757811135[[#This Row],[14. Hazard Probability]],'RA Charts'!$C$3:$H$3,0),FALSE),"")</f>
        <v/>
      </c>
      <c r="J101" s="30"/>
      <c r="K101" s="23"/>
    </row>
    <row r="102" spans="1:11" ht="20.100000000000001" customHeight="1" thickBot="1" x14ac:dyDescent="0.3">
      <c r="A102" s="19"/>
      <c r="B102" s="24"/>
      <c r="C102" s="50"/>
      <c r="D102" s="8"/>
      <c r="E102" s="15" t="str">
        <f>IFERROR(VLOOKUP(Table24757811135[[#This Row],[9. Severity/ Consequence]],'RA Charts'!$C$4:$H$8,MATCH(Table24757811135[[#This Row],[10. Hazard Probability]],'RA Charts'!$C$3:$H$3,0),FALSE),"")</f>
        <v/>
      </c>
      <c r="F102" s="22"/>
      <c r="G102" s="50"/>
      <c r="H102" s="36"/>
      <c r="I102" s="15" t="str">
        <f>IFERROR(VLOOKUP(Table24757811135[[#This Row],[13. Severity/ Consequences]],'RA Charts'!$C$4:$H$8,MATCH(Table24757811135[[#This Row],[14. Hazard Probability]],'RA Charts'!$C$3:$H$3,0),FALSE),"")</f>
        <v/>
      </c>
      <c r="J102" s="30"/>
      <c r="K102" s="23"/>
    </row>
    <row r="103" spans="1:11" ht="20.100000000000001" customHeight="1" thickBot="1" x14ac:dyDescent="0.3">
      <c r="A103" s="19"/>
      <c r="B103" s="24"/>
      <c r="C103" s="50"/>
      <c r="D103" s="8"/>
      <c r="E103" s="15" t="str">
        <f>IFERROR(VLOOKUP(Table24757811135[[#This Row],[9. Severity/ Consequence]],'RA Charts'!$C$4:$H$8,MATCH(Table24757811135[[#This Row],[10. Hazard Probability]],'RA Charts'!$C$3:$H$3,0),FALSE),"")</f>
        <v/>
      </c>
      <c r="F103" s="22"/>
      <c r="G103" s="50"/>
      <c r="H103" s="36"/>
      <c r="I103" s="15" t="str">
        <f>IFERROR(VLOOKUP(Table24757811135[[#This Row],[13. Severity/ Consequences]],'RA Charts'!$C$4:$H$8,MATCH(Table24757811135[[#This Row],[14. Hazard Probability]],'RA Charts'!$C$3:$H$3,0),FALSE),"")</f>
        <v/>
      </c>
      <c r="J103" s="30"/>
      <c r="K103" s="23"/>
    </row>
    <row r="104" spans="1:11" ht="20.100000000000001" customHeight="1" thickBot="1" x14ac:dyDescent="0.3">
      <c r="A104" s="19"/>
      <c r="B104" s="24"/>
      <c r="C104" s="50"/>
      <c r="D104" s="8"/>
      <c r="E104" s="15" t="str">
        <f>IFERROR(VLOOKUP(Table24757811135[[#This Row],[9. Severity/ Consequence]],'RA Charts'!$C$4:$H$8,MATCH(Table24757811135[[#This Row],[10. Hazard Probability]],'RA Charts'!$C$3:$H$3,0),FALSE),"")</f>
        <v/>
      </c>
      <c r="F104" s="22"/>
      <c r="G104" s="50"/>
      <c r="H104" s="36"/>
      <c r="I104" s="15" t="str">
        <f>IFERROR(VLOOKUP(Table24757811135[[#This Row],[13. Severity/ Consequences]],'RA Charts'!$C$4:$H$8,MATCH(Table24757811135[[#This Row],[14. Hazard Probability]],'RA Charts'!$C$3:$H$3,0),FALSE),"")</f>
        <v/>
      </c>
      <c r="J104" s="30"/>
      <c r="K104" s="23"/>
    </row>
    <row r="105" spans="1:11" ht="20.100000000000001" customHeight="1" thickBot="1" x14ac:dyDescent="0.3">
      <c r="A105" s="19"/>
      <c r="B105" s="24"/>
      <c r="C105" s="50"/>
      <c r="D105" s="8"/>
      <c r="E105" s="15" t="str">
        <f>IFERROR(VLOOKUP(Table24757811135[[#This Row],[9. Severity/ Consequence]],'RA Charts'!$C$4:$H$8,MATCH(Table24757811135[[#This Row],[10. Hazard Probability]],'RA Charts'!$C$3:$H$3,0),FALSE),"")</f>
        <v/>
      </c>
      <c r="F105" s="22"/>
      <c r="G105" s="50"/>
      <c r="H105" s="36"/>
      <c r="I105" s="15" t="str">
        <f>IFERROR(VLOOKUP(Table24757811135[[#This Row],[13. Severity/ Consequences]],'RA Charts'!$C$4:$H$8,MATCH(Table24757811135[[#This Row],[14. Hazard Probability]],'RA Charts'!$C$3:$H$3,0),FALSE),"")</f>
        <v/>
      </c>
      <c r="J105" s="30"/>
      <c r="K105" s="23"/>
    </row>
    <row r="106" spans="1:11" ht="20.100000000000001" customHeight="1" thickBot="1" x14ac:dyDescent="0.3">
      <c r="A106" s="19"/>
      <c r="B106" s="24"/>
      <c r="C106" s="50"/>
      <c r="D106" s="8"/>
      <c r="E106" s="15" t="str">
        <f>IFERROR(VLOOKUP(Table24757811135[[#This Row],[9. Severity/ Consequence]],'RA Charts'!$C$4:$H$8,MATCH(Table24757811135[[#This Row],[10. Hazard Probability]],'RA Charts'!$C$3:$H$3,0),FALSE),"")</f>
        <v/>
      </c>
      <c r="F106" s="22"/>
      <c r="G106" s="50"/>
      <c r="H106" s="36"/>
      <c r="I106" s="15" t="str">
        <f>IFERROR(VLOOKUP(Table24757811135[[#This Row],[13. Severity/ Consequences]],'RA Charts'!$C$4:$H$8,MATCH(Table24757811135[[#This Row],[14. Hazard Probability]],'RA Charts'!$C$3:$H$3,0),FALSE),"")</f>
        <v/>
      </c>
      <c r="J106" s="30"/>
      <c r="K106" s="23"/>
    </row>
    <row r="107" spans="1:11" ht="20.100000000000001" customHeight="1" thickBot="1" x14ac:dyDescent="0.3">
      <c r="A107" s="19"/>
      <c r="B107" s="24"/>
      <c r="C107" s="50"/>
      <c r="D107" s="8"/>
      <c r="E107" s="15" t="str">
        <f>IFERROR(VLOOKUP(Table24757811135[[#This Row],[9. Severity/ Consequence]],'RA Charts'!$C$4:$H$8,MATCH(Table24757811135[[#This Row],[10. Hazard Probability]],'RA Charts'!$C$3:$H$3,0),FALSE),"")</f>
        <v/>
      </c>
      <c r="F107" s="22"/>
      <c r="G107" s="50"/>
      <c r="H107" s="36"/>
      <c r="I107" s="15" t="str">
        <f>IFERROR(VLOOKUP(Table24757811135[[#This Row],[13. Severity/ Consequences]],'RA Charts'!$C$4:$H$8,MATCH(Table24757811135[[#This Row],[14. Hazard Probability]],'RA Charts'!$C$3:$H$3,0),FALSE),"")</f>
        <v/>
      </c>
      <c r="J107" s="30"/>
      <c r="K107" s="23"/>
    </row>
    <row r="108" spans="1:11" ht="20.100000000000001" customHeight="1" thickBot="1" x14ac:dyDescent="0.3">
      <c r="A108" s="19"/>
      <c r="B108" s="24"/>
      <c r="C108" s="50"/>
      <c r="D108" s="8"/>
      <c r="E108" s="15" t="str">
        <f>IFERROR(VLOOKUP(Table24757811135[[#This Row],[9. Severity/ Consequence]],'RA Charts'!$C$4:$H$8,MATCH(Table24757811135[[#This Row],[10. Hazard Probability]],'RA Charts'!$C$3:$H$3,0),FALSE),"")</f>
        <v/>
      </c>
      <c r="F108" s="22"/>
      <c r="G108" s="50"/>
      <c r="H108" s="36"/>
      <c r="I108" s="15" t="str">
        <f>IFERROR(VLOOKUP(Table24757811135[[#This Row],[13. Severity/ Consequences]],'RA Charts'!$C$4:$H$8,MATCH(Table24757811135[[#This Row],[14. Hazard Probability]],'RA Charts'!$C$3:$H$3,0),FALSE),"")</f>
        <v/>
      </c>
      <c r="J108" s="30"/>
      <c r="K108" s="23"/>
    </row>
    <row r="109" spans="1:11" ht="20.100000000000001" customHeight="1" thickBot="1" x14ac:dyDescent="0.3">
      <c r="A109" s="19"/>
      <c r="B109" s="24"/>
      <c r="C109" s="50"/>
      <c r="D109" s="8"/>
      <c r="E109" s="15" t="str">
        <f>IFERROR(VLOOKUP(Table24757811135[[#This Row],[9. Severity/ Consequence]],'RA Charts'!$C$4:$H$8,MATCH(Table24757811135[[#This Row],[10. Hazard Probability]],'RA Charts'!$C$3:$H$3,0),FALSE),"")</f>
        <v/>
      </c>
      <c r="F109" s="22"/>
      <c r="G109" s="50"/>
      <c r="H109" s="36"/>
      <c r="I109" s="15" t="str">
        <f>IFERROR(VLOOKUP(Table24757811135[[#This Row],[13. Severity/ Consequences]],'RA Charts'!$C$4:$H$8,MATCH(Table24757811135[[#This Row],[14. Hazard Probability]],'RA Charts'!$C$3:$H$3,0),FALSE),"")</f>
        <v/>
      </c>
      <c r="J109" s="30"/>
      <c r="K109" s="23"/>
    </row>
    <row r="110" spans="1:11" ht="20.100000000000001" customHeight="1" thickBot="1" x14ac:dyDescent="0.3">
      <c r="A110" s="19"/>
      <c r="B110" s="24"/>
      <c r="C110" s="50"/>
      <c r="D110" s="8"/>
      <c r="E110" s="15" t="str">
        <f>IFERROR(VLOOKUP(Table24757811135[[#This Row],[9. Severity/ Consequence]],'RA Charts'!$C$4:$H$8,MATCH(Table24757811135[[#This Row],[10. Hazard Probability]],'RA Charts'!$C$3:$H$3,0),FALSE),"")</f>
        <v/>
      </c>
      <c r="F110" s="22"/>
      <c r="G110" s="50"/>
      <c r="H110" s="36"/>
      <c r="I110" s="15" t="str">
        <f>IFERROR(VLOOKUP(Table24757811135[[#This Row],[13. Severity/ Consequences]],'RA Charts'!$C$4:$H$8,MATCH(Table24757811135[[#This Row],[14. Hazard Probability]],'RA Charts'!$C$3:$H$3,0),FALSE),"")</f>
        <v/>
      </c>
      <c r="J110" s="30"/>
      <c r="K110" s="23"/>
    </row>
    <row r="111" spans="1:11" ht="20.100000000000001" customHeight="1" thickBot="1" x14ac:dyDescent="0.3">
      <c r="A111" s="19"/>
      <c r="B111" s="24"/>
      <c r="C111" s="50"/>
      <c r="D111" s="8"/>
      <c r="E111" s="15" t="str">
        <f>IFERROR(VLOOKUP(Table24757811135[[#This Row],[9. Severity/ Consequence]],'RA Charts'!$C$4:$H$8,MATCH(Table24757811135[[#This Row],[10. Hazard Probability]],'RA Charts'!$C$3:$H$3,0),FALSE),"")</f>
        <v/>
      </c>
      <c r="F111" s="22"/>
      <c r="G111" s="50"/>
      <c r="H111" s="36"/>
      <c r="I111" s="15" t="str">
        <f>IFERROR(VLOOKUP(Table24757811135[[#This Row],[13. Severity/ Consequences]],'RA Charts'!$C$4:$H$8,MATCH(Table24757811135[[#This Row],[14. Hazard Probability]],'RA Charts'!$C$3:$H$3,0),FALSE),"")</f>
        <v/>
      </c>
      <c r="J111" s="30"/>
      <c r="K111" s="23"/>
    </row>
    <row r="112" spans="1:11" ht="20.100000000000001" customHeight="1" thickBot="1" x14ac:dyDescent="0.3">
      <c r="A112" s="19"/>
      <c r="B112" s="24"/>
      <c r="C112" s="50"/>
      <c r="D112" s="8"/>
      <c r="E112" s="15" t="str">
        <f>IFERROR(VLOOKUP(Table24757811135[[#This Row],[9. Severity/ Consequence]],'RA Charts'!$C$4:$H$8,MATCH(Table24757811135[[#This Row],[10. Hazard Probability]],'RA Charts'!$C$3:$H$3,0),FALSE),"")</f>
        <v/>
      </c>
      <c r="F112" s="22"/>
      <c r="G112" s="50"/>
      <c r="H112" s="36"/>
      <c r="I112" s="15" t="str">
        <f>IFERROR(VLOOKUP(Table24757811135[[#This Row],[13. Severity/ Consequences]],'RA Charts'!$C$4:$H$8,MATCH(Table24757811135[[#This Row],[14. Hazard Probability]],'RA Charts'!$C$3:$H$3,0),FALSE),"")</f>
        <v/>
      </c>
      <c r="J112" s="30"/>
      <c r="K112" s="23"/>
    </row>
    <row r="113" spans="1:11" ht="20.100000000000001" customHeight="1" thickBot="1" x14ac:dyDescent="0.3">
      <c r="A113" s="19"/>
      <c r="B113" s="24"/>
      <c r="C113" s="50"/>
      <c r="D113" s="8"/>
      <c r="E113" s="15" t="str">
        <f>IFERROR(VLOOKUP(Table24757811135[[#This Row],[9. Severity/ Consequence]],'RA Charts'!$C$4:$H$8,MATCH(Table24757811135[[#This Row],[10. Hazard Probability]],'RA Charts'!$C$3:$H$3,0),FALSE),"")</f>
        <v/>
      </c>
      <c r="F113" s="22"/>
      <c r="G113" s="50"/>
      <c r="H113" s="36"/>
      <c r="I113" s="15" t="str">
        <f>IFERROR(VLOOKUP(Table24757811135[[#This Row],[13. Severity/ Consequences]],'RA Charts'!$C$4:$H$8,MATCH(Table24757811135[[#This Row],[14. Hazard Probability]],'RA Charts'!$C$3:$H$3,0),FALSE),"")</f>
        <v/>
      </c>
      <c r="J113" s="30"/>
      <c r="K113" s="23"/>
    </row>
    <row r="114" spans="1:11" ht="20.100000000000001" customHeight="1" thickBot="1" x14ac:dyDescent="0.3">
      <c r="A114" s="19"/>
      <c r="B114" s="24"/>
      <c r="C114" s="50"/>
      <c r="D114" s="8"/>
      <c r="E114" s="15" t="str">
        <f>IFERROR(VLOOKUP(Table24757811135[[#This Row],[9. Severity/ Consequence]],'RA Charts'!$C$4:$H$8,MATCH(Table24757811135[[#This Row],[10. Hazard Probability]],'RA Charts'!$C$3:$H$3,0),FALSE),"")</f>
        <v/>
      </c>
      <c r="F114" s="22"/>
      <c r="G114" s="50"/>
      <c r="H114" s="36"/>
      <c r="I114" s="15" t="str">
        <f>IFERROR(VLOOKUP(Table24757811135[[#This Row],[13. Severity/ Consequences]],'RA Charts'!$C$4:$H$8,MATCH(Table24757811135[[#This Row],[14. Hazard Probability]],'RA Charts'!$C$3:$H$3,0),FALSE),"")</f>
        <v/>
      </c>
      <c r="J114" s="30"/>
      <c r="K114" s="23"/>
    </row>
    <row r="115" spans="1:11" ht="20.100000000000001" customHeight="1" thickBot="1" x14ac:dyDescent="0.3">
      <c r="A115" s="19"/>
      <c r="B115" s="24"/>
      <c r="C115" s="50"/>
      <c r="D115" s="8"/>
      <c r="E115" s="15" t="str">
        <f>IFERROR(VLOOKUP(Table24757811135[[#This Row],[9. Severity/ Consequence]],'RA Charts'!$C$4:$H$8,MATCH(Table24757811135[[#This Row],[10. Hazard Probability]],'RA Charts'!$C$3:$H$3,0),FALSE),"")</f>
        <v/>
      </c>
      <c r="F115" s="22"/>
      <c r="G115" s="50"/>
      <c r="H115" s="36"/>
      <c r="I115" s="15" t="str">
        <f>IFERROR(VLOOKUP(Table24757811135[[#This Row],[13. Severity/ Consequences]],'RA Charts'!$C$4:$H$8,MATCH(Table24757811135[[#This Row],[14. Hazard Probability]],'RA Charts'!$C$3:$H$3,0),FALSE),"")</f>
        <v/>
      </c>
      <c r="J115" s="30"/>
      <c r="K115" s="23"/>
    </row>
    <row r="116" spans="1:11" ht="20.100000000000001" customHeight="1" thickBot="1" x14ac:dyDescent="0.3">
      <c r="A116" s="19"/>
      <c r="B116" s="24"/>
      <c r="C116" s="50"/>
      <c r="D116" s="8"/>
      <c r="E116" s="15" t="str">
        <f>IFERROR(VLOOKUP(Table24757811135[[#This Row],[9. Severity/ Consequence]],'RA Charts'!$C$4:$H$8,MATCH(Table24757811135[[#This Row],[10. Hazard Probability]],'RA Charts'!$C$3:$H$3,0),FALSE),"")</f>
        <v/>
      </c>
      <c r="F116" s="22"/>
      <c r="G116" s="50"/>
      <c r="H116" s="36"/>
      <c r="I116" s="15" t="str">
        <f>IFERROR(VLOOKUP(Table24757811135[[#This Row],[13. Severity/ Consequences]],'RA Charts'!$C$4:$H$8,MATCH(Table24757811135[[#This Row],[14. Hazard Probability]],'RA Charts'!$C$3:$H$3,0),FALSE),"")</f>
        <v/>
      </c>
      <c r="J116" s="30"/>
      <c r="K116" s="23"/>
    </row>
    <row r="117" spans="1:11" ht="20.100000000000001" customHeight="1" thickBot="1" x14ac:dyDescent="0.3">
      <c r="A117" s="19"/>
      <c r="B117" s="24"/>
      <c r="C117" s="50"/>
      <c r="D117" s="8"/>
      <c r="E117" s="15" t="str">
        <f>IFERROR(VLOOKUP(Table24757811135[[#This Row],[9. Severity/ Consequence]],'RA Charts'!$C$4:$H$8,MATCH(Table24757811135[[#This Row],[10. Hazard Probability]],'RA Charts'!$C$3:$H$3,0),FALSE),"")</f>
        <v/>
      </c>
      <c r="F117" s="22"/>
      <c r="G117" s="50"/>
      <c r="H117" s="36"/>
      <c r="I117" s="15" t="str">
        <f>IFERROR(VLOOKUP(Table24757811135[[#This Row],[13. Severity/ Consequences]],'RA Charts'!$C$4:$H$8,MATCH(Table24757811135[[#This Row],[14. Hazard Probability]],'RA Charts'!$C$3:$H$3,0),FALSE),"")</f>
        <v/>
      </c>
      <c r="J117" s="30"/>
      <c r="K117" s="23"/>
    </row>
    <row r="118" spans="1:11" ht="15.75" thickBot="1" x14ac:dyDescent="0.3">
      <c r="A118" s="19"/>
      <c r="B118" s="24"/>
      <c r="C118" s="50"/>
      <c r="D118" s="8"/>
      <c r="E118" s="15" t="str">
        <f>IFERROR(VLOOKUP(Table24757811135[[#This Row],[9. Severity/ Consequence]],'RA Charts'!$C$4:$H$8,MATCH(Table24757811135[[#This Row],[10. Hazard Probability]],'RA Charts'!$C$3:$H$3,0),FALSE),"")</f>
        <v/>
      </c>
      <c r="F118" s="22"/>
      <c r="G118" s="50"/>
      <c r="H118" s="36"/>
      <c r="I118" s="15" t="str">
        <f>IFERROR(VLOOKUP(Table24757811135[[#This Row],[13. Severity/ Consequences]],'RA Charts'!$C$4:$H$8,MATCH(Table24757811135[[#This Row],[14. Hazard Probability]],'RA Charts'!$C$3:$H$3,0),FALSE),"")</f>
        <v/>
      </c>
      <c r="J118" s="30"/>
      <c r="K118" s="23"/>
    </row>
    <row r="119" spans="1:11" ht="15.75" thickBot="1" x14ac:dyDescent="0.3">
      <c r="A119" s="19"/>
      <c r="B119" s="24"/>
      <c r="C119" s="50"/>
      <c r="D119" s="8"/>
      <c r="E119" s="15" t="str">
        <f>IFERROR(VLOOKUP(Table24757811135[[#This Row],[9. Severity/ Consequence]],'RA Charts'!$C$4:$H$8,MATCH(Table24757811135[[#This Row],[10. Hazard Probability]],'RA Charts'!$C$3:$H$3,0),FALSE),"")</f>
        <v/>
      </c>
      <c r="F119" s="22"/>
      <c r="G119" s="50"/>
      <c r="H119" s="36"/>
      <c r="I119" s="15" t="str">
        <f>IFERROR(VLOOKUP(Table24757811135[[#This Row],[13. Severity/ Consequences]],'RA Charts'!$C$4:$H$8,MATCH(Table24757811135[[#This Row],[14. Hazard Probability]],'RA Charts'!$C$3:$H$3,0),FALSE),"")</f>
        <v/>
      </c>
      <c r="J119" s="30"/>
      <c r="K119" s="23"/>
    </row>
    <row r="120" spans="1:11" ht="15.75" thickBot="1" x14ac:dyDescent="0.3">
      <c r="A120" s="19"/>
      <c r="B120" s="24"/>
      <c r="C120" s="50"/>
      <c r="D120" s="8"/>
      <c r="E120" s="15" t="str">
        <f>IFERROR(VLOOKUP(Table24757811135[[#This Row],[9. Severity/ Consequence]],'RA Charts'!$C$4:$H$8,MATCH(Table24757811135[[#This Row],[10. Hazard Probability]],'RA Charts'!$C$3:$H$3,0),FALSE),"")</f>
        <v/>
      </c>
      <c r="F120" s="22"/>
      <c r="G120" s="50"/>
      <c r="H120" s="36"/>
      <c r="I120" s="15" t="str">
        <f>IFERROR(VLOOKUP(Table24757811135[[#This Row],[13. Severity/ Consequences]],'RA Charts'!$C$4:$H$8,MATCH(Table24757811135[[#This Row],[14. Hazard Probability]],'RA Charts'!$C$3:$H$3,0),FALSE),"")</f>
        <v/>
      </c>
      <c r="J120" s="30"/>
      <c r="K120" s="23"/>
    </row>
    <row r="121" spans="1:11" ht="15.75" thickBot="1" x14ac:dyDescent="0.3">
      <c r="A121" s="19"/>
      <c r="B121" s="24"/>
      <c r="C121" s="50"/>
      <c r="D121" s="8"/>
      <c r="E121" s="15" t="str">
        <f>IFERROR(VLOOKUP(Table24757811135[[#This Row],[9. Severity/ Consequence]],'RA Charts'!$C$4:$H$8,MATCH(Table24757811135[[#This Row],[10. Hazard Probability]],'RA Charts'!$C$3:$H$3,0),FALSE),"")</f>
        <v/>
      </c>
      <c r="F121" s="22"/>
      <c r="G121" s="50"/>
      <c r="H121" s="36"/>
      <c r="I121" s="15" t="str">
        <f>IFERROR(VLOOKUP(Table24757811135[[#This Row],[13. Severity/ Consequences]],'RA Charts'!$C$4:$H$8,MATCH(Table24757811135[[#This Row],[14. Hazard Probability]],'RA Charts'!$C$3:$H$3,0),FALSE),"")</f>
        <v/>
      </c>
      <c r="J121" s="30"/>
      <c r="K121" s="23"/>
    </row>
    <row r="122" spans="1:11" ht="15.75" thickBot="1" x14ac:dyDescent="0.3">
      <c r="A122" s="19"/>
      <c r="B122" s="24"/>
      <c r="C122" s="50"/>
      <c r="D122" s="8"/>
      <c r="E122" s="15" t="str">
        <f>IFERROR(VLOOKUP(Table24757811135[[#This Row],[9. Severity/ Consequence]],'RA Charts'!$C$4:$G$8,MATCH(Table24757811135[[#This Row],[10. Hazard Probability]],'RA Charts'!$C$4:$G$4,0),FALSE),"")</f>
        <v/>
      </c>
      <c r="F122" s="22"/>
      <c r="G122" s="50"/>
      <c r="H122" s="8"/>
      <c r="I122" s="15" t="str">
        <f>IFERROR(VLOOKUP(Table24757811135[[#This Row],[13. Severity/ Consequences]],'RA Charts'!$C$4:$G$8,MATCH(Table24757811135[[#This Row],[14. Hazard Probability]],'RA Charts'!$C$4:$G$4,0),FALSE),"")</f>
        <v/>
      </c>
      <c r="J122" s="30"/>
      <c r="K122" s="23"/>
    </row>
    <row r="123" spans="1:11" ht="15.75" thickBot="1" x14ac:dyDescent="0.3">
      <c r="A123" s="19"/>
      <c r="B123" s="24"/>
      <c r="C123" s="50"/>
      <c r="D123" s="8"/>
      <c r="E123" s="15" t="str">
        <f>IFERROR(VLOOKUP(Table24757811135[[#This Row],[9. Severity/ Consequence]],'RA Charts'!$C$4:$G$8,MATCH(Table24757811135[[#This Row],[10. Hazard Probability]],'RA Charts'!$C$4:$G$4,0),FALSE),"")</f>
        <v/>
      </c>
      <c r="F123" s="22"/>
      <c r="G123" s="50"/>
      <c r="H123" s="8"/>
      <c r="I123" s="15" t="str">
        <f>IFERROR(VLOOKUP(Table24757811135[[#This Row],[13. Severity/ Consequences]],'RA Charts'!$C$4:$G$8,MATCH(Table24757811135[[#This Row],[14. Hazard Probability]],'RA Charts'!$C$4:$G$4,0),FALSE),"")</f>
        <v/>
      </c>
      <c r="J123" s="30"/>
      <c r="K123" s="23"/>
    </row>
    <row r="124" spans="1:11" ht="15.75" thickBot="1" x14ac:dyDescent="0.3">
      <c r="A124" s="19"/>
      <c r="B124" s="24"/>
      <c r="C124" s="50"/>
      <c r="D124" s="8"/>
      <c r="E124" s="15" t="str">
        <f>IFERROR(VLOOKUP(Table24757811135[[#This Row],[9. Severity/ Consequence]],'RA Charts'!$C$4:$G$8,MATCH(Table24757811135[[#This Row],[10. Hazard Probability]],'RA Charts'!$C$4:$G$4,0),FALSE),"")</f>
        <v/>
      </c>
      <c r="F124" s="22"/>
      <c r="G124" s="50"/>
      <c r="H124" s="8"/>
      <c r="I124" s="15" t="str">
        <f>IFERROR(VLOOKUP(Table24757811135[[#This Row],[13. Severity/ Consequences]],'RA Charts'!$C$4:$G$8,MATCH(Table24757811135[[#This Row],[14. Hazard Probability]],'RA Charts'!$C$4:$G$4,0),FALSE),"")</f>
        <v/>
      </c>
      <c r="J124" s="30"/>
      <c r="K124" s="23"/>
    </row>
    <row r="125" spans="1:11" ht="15.75" thickBot="1" x14ac:dyDescent="0.3">
      <c r="A125" s="19"/>
      <c r="B125" s="24"/>
      <c r="C125" s="50"/>
      <c r="D125" s="8"/>
      <c r="E125" s="15" t="str">
        <f>IFERROR(VLOOKUP(Table24757811135[[#This Row],[9. Severity/ Consequence]],'RA Charts'!$C$4:$G$8,MATCH(Table24757811135[[#This Row],[10. Hazard Probability]],'RA Charts'!$C$4:$G$4,0),FALSE),"")</f>
        <v/>
      </c>
      <c r="F125" s="22"/>
      <c r="G125" s="50"/>
      <c r="H125" s="8"/>
      <c r="I125" s="15" t="str">
        <f>IFERROR(VLOOKUP(Table24757811135[[#This Row],[13. Severity/ Consequences]],'RA Charts'!$C$4:$G$8,MATCH(Table24757811135[[#This Row],[14. Hazard Probability]],'RA Charts'!$C$4:$G$4,0),FALSE),"")</f>
        <v/>
      </c>
      <c r="J125" s="30"/>
      <c r="K125" s="23"/>
    </row>
    <row r="126" spans="1:11" ht="15.75" thickBot="1" x14ac:dyDescent="0.3">
      <c r="A126" s="19"/>
      <c r="B126" s="24"/>
      <c r="C126" s="50"/>
      <c r="D126" s="8"/>
      <c r="E126" s="15" t="str">
        <f>IFERROR(VLOOKUP(Table24757811135[[#This Row],[9. Severity/ Consequence]],'RA Charts'!$C$4:$G$8,MATCH(Table24757811135[[#This Row],[10. Hazard Probability]],'RA Charts'!$C$4:$G$4,0),FALSE),"")</f>
        <v/>
      </c>
      <c r="F126" s="22"/>
      <c r="G126" s="50"/>
      <c r="H126" s="8"/>
      <c r="I126" s="15" t="str">
        <f>IFERROR(VLOOKUP(Table24757811135[[#This Row],[13. Severity/ Consequences]],'RA Charts'!$C$4:$G$8,MATCH(Table24757811135[[#This Row],[14. Hazard Probability]],'RA Charts'!$C$4:$G$4,0),FALSE),"")</f>
        <v/>
      </c>
      <c r="J126" s="30"/>
      <c r="K126" s="23"/>
    </row>
    <row r="127" spans="1:11" ht="15.75" thickBot="1" x14ac:dyDescent="0.3">
      <c r="A127" s="19"/>
      <c r="B127" s="24"/>
      <c r="C127" s="50"/>
      <c r="D127" s="8"/>
      <c r="E127" s="15" t="str">
        <f>IFERROR(VLOOKUP(Table24757811135[[#This Row],[9. Severity/ Consequence]],'RA Charts'!$C$4:$G$8,MATCH(Table24757811135[[#This Row],[10. Hazard Probability]],'RA Charts'!$C$4:$G$4,0),FALSE),"")</f>
        <v/>
      </c>
      <c r="F127" s="22"/>
      <c r="G127" s="50"/>
      <c r="H127" s="8"/>
      <c r="I127" s="15" t="str">
        <f>IFERROR(VLOOKUP(Table24757811135[[#This Row],[13. Severity/ Consequences]],'RA Charts'!$C$4:$G$8,MATCH(Table24757811135[[#This Row],[14. Hazard Probability]],'RA Charts'!$C$4:$G$4,0),FALSE),"")</f>
        <v/>
      </c>
      <c r="J127" s="30"/>
      <c r="K127" s="23"/>
    </row>
    <row r="128" spans="1:11" ht="15.75" thickBot="1" x14ac:dyDescent="0.3">
      <c r="A128" s="19"/>
      <c r="B128" s="24"/>
      <c r="C128" s="50"/>
      <c r="D128" s="8"/>
      <c r="E128" s="15" t="str">
        <f>IFERROR(VLOOKUP(Table24757811135[[#This Row],[9. Severity/ Consequence]],'RA Charts'!$C$4:$G$8,MATCH(Table24757811135[[#This Row],[10. Hazard Probability]],'RA Charts'!$C$4:$G$4,0),FALSE),"")</f>
        <v/>
      </c>
      <c r="F128" s="22"/>
      <c r="G128" s="50"/>
      <c r="H128" s="8"/>
      <c r="I128" s="15" t="str">
        <f>IFERROR(VLOOKUP(Table24757811135[[#This Row],[13. Severity/ Consequences]],'RA Charts'!$C$4:$G$8,MATCH(Table24757811135[[#This Row],[14. Hazard Probability]],'RA Charts'!$C$4:$G$4,0),FALSE),"")</f>
        <v/>
      </c>
      <c r="J128" s="30"/>
      <c r="K128" s="23"/>
    </row>
    <row r="129" spans="1:11" ht="15.75" thickBot="1" x14ac:dyDescent="0.3">
      <c r="A129" s="19"/>
      <c r="B129" s="24"/>
      <c r="C129" s="50"/>
      <c r="D129" s="8"/>
      <c r="E129" s="15" t="str">
        <f>IFERROR(VLOOKUP(Table24757811135[[#This Row],[9. Severity/ Consequence]],'RA Charts'!$C$4:$G$8,MATCH(Table24757811135[[#This Row],[10. Hazard Probability]],'RA Charts'!$C$4:$G$4,0),FALSE),"")</f>
        <v/>
      </c>
      <c r="F129" s="22"/>
      <c r="G129" s="50"/>
      <c r="H129" s="8"/>
      <c r="I129" s="15" t="str">
        <f>IFERROR(VLOOKUP(Table24757811135[[#This Row],[13. Severity/ Consequences]],'RA Charts'!$C$4:$G$8,MATCH(Table24757811135[[#This Row],[14. Hazard Probability]],'RA Charts'!$C$4:$G$4,0),FALSE),"")</f>
        <v/>
      </c>
      <c r="J129" s="30"/>
      <c r="K129" s="23"/>
    </row>
    <row r="130" spans="1:11" ht="15.75" thickBot="1" x14ac:dyDescent="0.3">
      <c r="A130" s="19"/>
      <c r="B130" s="24"/>
      <c r="C130" s="50"/>
      <c r="D130" s="8"/>
      <c r="E130" s="15" t="str">
        <f>IFERROR(VLOOKUP(Table24757811135[[#This Row],[9. Severity/ Consequence]],'RA Charts'!$C$4:$G$8,MATCH(Table24757811135[[#This Row],[10. Hazard Probability]],'RA Charts'!$C$4:$G$4,0),FALSE),"")</f>
        <v/>
      </c>
      <c r="F130" s="22"/>
      <c r="G130" s="50"/>
      <c r="H130" s="8"/>
      <c r="I130" s="15" t="str">
        <f>IFERROR(VLOOKUP(Table24757811135[[#This Row],[13. Severity/ Consequences]],'RA Charts'!$C$4:$G$8,MATCH(Table24757811135[[#This Row],[14. Hazard Probability]],'RA Charts'!$C$4:$G$4,0),FALSE),"")</f>
        <v/>
      </c>
      <c r="J130" s="30"/>
      <c r="K130" s="23"/>
    </row>
    <row r="131" spans="1:11" ht="15.75" thickBot="1" x14ac:dyDescent="0.3">
      <c r="A131" s="19"/>
      <c r="B131" s="24"/>
      <c r="C131" s="50"/>
      <c r="D131" s="8"/>
      <c r="E131" s="15" t="str">
        <f>IFERROR(VLOOKUP(Table24757811135[[#This Row],[9. Severity/ Consequence]],'RA Charts'!$C$4:$G$8,MATCH(Table24757811135[[#This Row],[10. Hazard Probability]],'RA Charts'!$C$4:$G$4,0),FALSE),"")</f>
        <v/>
      </c>
      <c r="F131" s="22"/>
      <c r="G131" s="50"/>
      <c r="H131" s="8"/>
      <c r="I131" s="15" t="str">
        <f>IFERROR(VLOOKUP(Table24757811135[[#This Row],[13. Severity/ Consequences]],'RA Charts'!$C$4:$G$8,MATCH(Table24757811135[[#This Row],[14. Hazard Probability]],'RA Charts'!$C$4:$G$4,0),FALSE),"")</f>
        <v/>
      </c>
      <c r="J131" s="30"/>
      <c r="K131" s="23"/>
    </row>
    <row r="132" spans="1:11" ht="15.75" thickBot="1" x14ac:dyDescent="0.3">
      <c r="A132" s="19"/>
      <c r="B132" s="24"/>
      <c r="C132" s="50"/>
      <c r="D132" s="8"/>
      <c r="E132" s="15" t="str">
        <f>IFERROR(VLOOKUP(Table24757811135[[#This Row],[9. Severity/ Consequence]],'RA Charts'!$C$4:$G$8,MATCH(Table24757811135[[#This Row],[10. Hazard Probability]],'RA Charts'!$C$4:$G$4,0),FALSE),"")</f>
        <v/>
      </c>
      <c r="F132" s="22"/>
      <c r="G132" s="50"/>
      <c r="H132" s="8"/>
      <c r="I132" s="15" t="str">
        <f>IFERROR(VLOOKUP(Table24757811135[[#This Row],[13. Severity/ Consequences]],'RA Charts'!$C$4:$G$8,MATCH(Table24757811135[[#This Row],[14. Hazard Probability]],'RA Charts'!$C$4:$G$4,0),FALSE),"")</f>
        <v/>
      </c>
      <c r="J132" s="30"/>
      <c r="K132" s="23"/>
    </row>
    <row r="133" spans="1:11" ht="15.75" thickBot="1" x14ac:dyDescent="0.3">
      <c r="A133" s="19"/>
      <c r="B133" s="24"/>
      <c r="C133" s="50"/>
      <c r="D133" s="8"/>
      <c r="E133" s="15" t="str">
        <f>IFERROR(VLOOKUP(Table24757811135[[#This Row],[9. Severity/ Consequence]],'RA Charts'!$C$4:$G$8,MATCH(Table24757811135[[#This Row],[10. Hazard Probability]],'RA Charts'!$C$4:$G$4,0),FALSE),"")</f>
        <v/>
      </c>
      <c r="F133" s="22"/>
      <c r="G133" s="50"/>
      <c r="H133" s="8"/>
      <c r="I133" s="15" t="str">
        <f>IFERROR(VLOOKUP(Table24757811135[[#This Row],[13. Severity/ Consequences]],'RA Charts'!$C$4:$G$8,MATCH(Table24757811135[[#This Row],[14. Hazard Probability]],'RA Charts'!$C$4:$G$4,0),FALSE),"")</f>
        <v/>
      </c>
      <c r="J133" s="30"/>
      <c r="K133" s="23"/>
    </row>
    <row r="134" spans="1:11" ht="15.75" thickBot="1" x14ac:dyDescent="0.3">
      <c r="A134" s="19"/>
      <c r="B134" s="24"/>
      <c r="C134" s="50"/>
      <c r="D134" s="8"/>
      <c r="E134" s="15" t="str">
        <f>IFERROR(VLOOKUP(Table24757811135[[#This Row],[9. Severity/ Consequence]],'RA Charts'!$C$4:$G$8,MATCH(Table24757811135[[#This Row],[10. Hazard Probability]],'RA Charts'!$C$4:$G$4,0),FALSE),"")</f>
        <v/>
      </c>
      <c r="F134" s="22"/>
      <c r="G134" s="50"/>
      <c r="H134" s="8"/>
      <c r="I134" s="15" t="str">
        <f>IFERROR(VLOOKUP(Table24757811135[[#This Row],[13. Severity/ Consequences]],'RA Charts'!$C$4:$G$8,MATCH(Table24757811135[[#This Row],[14. Hazard Probability]],'RA Charts'!$C$4:$G$4,0),FALSE),"")</f>
        <v/>
      </c>
      <c r="J134" s="30"/>
      <c r="K134" s="23"/>
    </row>
    <row r="135" spans="1:11" ht="15.75" thickBot="1" x14ac:dyDescent="0.3">
      <c r="A135" s="19"/>
      <c r="B135" s="24"/>
      <c r="C135" s="50"/>
      <c r="D135" s="8"/>
      <c r="E135" s="15" t="str">
        <f>IFERROR(VLOOKUP(Table24757811135[[#This Row],[9. Severity/ Consequence]],'RA Charts'!$C$4:$G$8,MATCH(Table24757811135[[#This Row],[10. Hazard Probability]],'RA Charts'!$C$4:$G$4,0),FALSE),"")</f>
        <v/>
      </c>
      <c r="F135" s="22"/>
      <c r="G135" s="50"/>
      <c r="H135" s="8"/>
      <c r="I135" s="15" t="str">
        <f>IFERROR(VLOOKUP(Table24757811135[[#This Row],[13. Severity/ Consequences]],'RA Charts'!$C$4:$G$8,MATCH(Table24757811135[[#This Row],[14. Hazard Probability]],'RA Charts'!$C$4:$G$4,0),FALSE),"")</f>
        <v/>
      </c>
      <c r="J135" s="30"/>
      <c r="K135" s="23"/>
    </row>
    <row r="136" spans="1:11" ht="15.75" thickBot="1" x14ac:dyDescent="0.3">
      <c r="A136" s="19"/>
      <c r="B136" s="24"/>
      <c r="C136" s="50"/>
      <c r="D136" s="8"/>
      <c r="E136" s="15" t="str">
        <f>IFERROR(VLOOKUP(Table24757811135[[#This Row],[9. Severity/ Consequence]],'RA Charts'!$C$4:$G$8,MATCH(Table24757811135[[#This Row],[10. Hazard Probability]],'RA Charts'!$C$4:$G$4,0),FALSE),"")</f>
        <v/>
      </c>
      <c r="F136" s="22"/>
      <c r="G136" s="50"/>
      <c r="H136" s="8"/>
      <c r="I136" s="15" t="str">
        <f>IFERROR(VLOOKUP(Table24757811135[[#This Row],[13. Severity/ Consequences]],'RA Charts'!$C$4:$G$8,MATCH(Table24757811135[[#This Row],[14. Hazard Probability]],'RA Charts'!$C$4:$G$4,0),FALSE),"")</f>
        <v/>
      </c>
      <c r="J136" s="30"/>
      <c r="K136" s="23"/>
    </row>
    <row r="137" spans="1:11" ht="15.75" thickBot="1" x14ac:dyDescent="0.3">
      <c r="A137" s="19"/>
      <c r="B137" s="24"/>
      <c r="C137" s="50"/>
      <c r="D137" s="8"/>
      <c r="E137" s="15" t="str">
        <f>IFERROR(VLOOKUP(Table24757811135[[#This Row],[9. Severity/ Consequence]],'RA Charts'!$C$4:$G$8,MATCH(Table24757811135[[#This Row],[10. Hazard Probability]],'RA Charts'!$C$4:$G$4,0),FALSE),"")</f>
        <v/>
      </c>
      <c r="F137" s="22"/>
      <c r="G137" s="50"/>
      <c r="H137" s="8"/>
      <c r="I137" s="15" t="str">
        <f>IFERROR(VLOOKUP(Table24757811135[[#This Row],[13. Severity/ Consequences]],'RA Charts'!$C$4:$G$8,MATCH(Table24757811135[[#This Row],[14. Hazard Probability]],'RA Charts'!$C$4:$G$4,0),FALSE),"")</f>
        <v/>
      </c>
      <c r="J137" s="30"/>
      <c r="K137" s="23"/>
    </row>
    <row r="138" spans="1:11" ht="15.75" thickBot="1" x14ac:dyDescent="0.3">
      <c r="A138" s="19"/>
      <c r="B138" s="24"/>
      <c r="C138" s="50"/>
      <c r="D138" s="8"/>
      <c r="E138" s="15" t="str">
        <f>IFERROR(VLOOKUP(Table24757811135[[#This Row],[9. Severity/ Consequence]],'RA Charts'!$C$4:$G$8,MATCH(Table24757811135[[#This Row],[10. Hazard Probability]],'RA Charts'!$C$4:$G$4,0),FALSE),"")</f>
        <v/>
      </c>
      <c r="F138" s="22"/>
      <c r="G138" s="50"/>
      <c r="H138" s="8"/>
      <c r="I138" s="15" t="str">
        <f>IFERROR(VLOOKUP(Table24757811135[[#This Row],[13. Severity/ Consequences]],'RA Charts'!$C$4:$G$8,MATCH(Table24757811135[[#This Row],[14. Hazard Probability]],'RA Charts'!$C$4:$G$4,0),FALSE),"")</f>
        <v/>
      </c>
      <c r="J138" s="30"/>
      <c r="K138" s="23"/>
    </row>
    <row r="139" spans="1:11" ht="15.75" thickBot="1" x14ac:dyDescent="0.3">
      <c r="A139" s="19"/>
      <c r="B139" s="24"/>
      <c r="C139" s="50"/>
      <c r="D139" s="8"/>
      <c r="E139" s="15" t="str">
        <f>IFERROR(VLOOKUP(Table24757811135[[#This Row],[9. Severity/ Consequence]],'RA Charts'!$C$4:$G$8,MATCH(Table24757811135[[#This Row],[10. Hazard Probability]],'RA Charts'!$C$4:$G$4,0),FALSE),"")</f>
        <v/>
      </c>
      <c r="F139" s="22"/>
      <c r="G139" s="50"/>
      <c r="H139" s="8"/>
      <c r="I139" s="15" t="str">
        <f>IFERROR(VLOOKUP(Table24757811135[[#This Row],[13. Severity/ Consequences]],'RA Charts'!$C$4:$G$8,MATCH(Table24757811135[[#This Row],[14. Hazard Probability]],'RA Charts'!$C$4:$G$4,0),FALSE),"")</f>
        <v/>
      </c>
      <c r="J139" s="30"/>
      <c r="K139" s="23"/>
    </row>
    <row r="140" spans="1:11" ht="15.75" thickBot="1" x14ac:dyDescent="0.3">
      <c r="A140" s="19"/>
      <c r="B140" s="24"/>
      <c r="C140" s="50"/>
      <c r="D140" s="8"/>
      <c r="E140" s="15" t="str">
        <f>IFERROR(VLOOKUP(Table24757811135[[#This Row],[9. Severity/ Consequence]],'RA Charts'!$C$4:$G$8,MATCH(Table24757811135[[#This Row],[10. Hazard Probability]],'RA Charts'!$C$4:$G$4,0),FALSE),"")</f>
        <v/>
      </c>
      <c r="F140" s="22"/>
      <c r="G140" s="50"/>
      <c r="H140" s="8"/>
      <c r="I140" s="15" t="str">
        <f>IFERROR(VLOOKUP(Table24757811135[[#This Row],[13. Severity/ Consequences]],'RA Charts'!$C$4:$G$8,MATCH(Table24757811135[[#This Row],[14. Hazard Probability]],'RA Charts'!$C$4:$G$4,0),FALSE),"")</f>
        <v/>
      </c>
      <c r="J140" s="30"/>
      <c r="K140" s="23"/>
    </row>
    <row r="141" spans="1:11" ht="15.75" thickBot="1" x14ac:dyDescent="0.3">
      <c r="A141" s="19"/>
      <c r="B141" s="24"/>
      <c r="C141" s="50"/>
      <c r="D141" s="8"/>
      <c r="E141" s="15" t="str">
        <f>IFERROR(VLOOKUP(Table24757811135[[#This Row],[9. Severity/ Consequence]],'RA Charts'!$C$4:$G$8,MATCH(Table24757811135[[#This Row],[10. Hazard Probability]],'RA Charts'!$C$4:$G$4,0),FALSE),"")</f>
        <v/>
      </c>
      <c r="F141" s="22"/>
      <c r="G141" s="50"/>
      <c r="H141" s="8"/>
      <c r="I141" s="15" t="str">
        <f>IFERROR(VLOOKUP(Table24757811135[[#This Row],[13. Severity/ Consequences]],'RA Charts'!$C$4:$G$8,MATCH(Table24757811135[[#This Row],[14. Hazard Probability]],'RA Charts'!$C$4:$G$4,0),FALSE),"")</f>
        <v/>
      </c>
      <c r="J141" s="30"/>
      <c r="K141" s="23"/>
    </row>
    <row r="142" spans="1:11" ht="15.75" thickBot="1" x14ac:dyDescent="0.3">
      <c r="A142" s="19"/>
      <c r="B142" s="24"/>
      <c r="C142" s="50"/>
      <c r="D142" s="8"/>
      <c r="E142" s="15" t="str">
        <f>IFERROR(VLOOKUP(Table24757811135[[#This Row],[9. Severity/ Consequence]],'RA Charts'!$C$4:$G$8,MATCH(Table24757811135[[#This Row],[10. Hazard Probability]],'RA Charts'!$C$4:$G$4,0),FALSE),"")</f>
        <v/>
      </c>
      <c r="F142" s="22"/>
      <c r="G142" s="50"/>
      <c r="H142" s="8"/>
      <c r="I142" s="15" t="str">
        <f>IFERROR(VLOOKUP(Table24757811135[[#This Row],[13. Severity/ Consequences]],'RA Charts'!$C$4:$G$8,MATCH(Table24757811135[[#This Row],[14. Hazard Probability]],'RA Charts'!$C$4:$G$4,0),FALSE),"")</f>
        <v/>
      </c>
      <c r="J142" s="30"/>
      <c r="K142" s="23"/>
    </row>
    <row r="143" spans="1:11" ht="15.75" thickBot="1" x14ac:dyDescent="0.3">
      <c r="A143" s="31"/>
      <c r="B143" s="32"/>
      <c r="C143" s="51"/>
      <c r="D143" s="33"/>
      <c r="E143" s="34" t="str">
        <f>IFERROR(VLOOKUP(Table24757811135[[#This Row],[9. Severity/ Consequence]],'RA Charts'!$C$4:$G$8,MATCH(Table24757811135[[#This Row],[10. Hazard Probability]],'RA Charts'!$C$4:$G$4,0),FALSE),"")</f>
        <v/>
      </c>
      <c r="F143" s="35"/>
      <c r="G143" s="51"/>
      <c r="H143" s="33"/>
      <c r="I143" s="34" t="str">
        <f>IFERROR(VLOOKUP(Table24757811135[[#This Row],[13. Severity/ Consequences]],'RA Charts'!$C$4:$G$8,MATCH(Table24757811135[[#This Row],[14. Hazard Probability]],'RA Charts'!$C$4:$G$4,0),FALSE),"")</f>
        <v/>
      </c>
      <c r="J143" s="30"/>
      <c r="K143" s="23"/>
    </row>
  </sheetData>
  <dataConsolidate/>
  <mergeCells count="15">
    <mergeCell ref="A6:K6"/>
    <mergeCell ref="G7:K7"/>
    <mergeCell ref="A5:K5"/>
    <mergeCell ref="E1:G1"/>
    <mergeCell ref="E2:G2"/>
    <mergeCell ref="E3:G3"/>
    <mergeCell ref="E4:G4"/>
    <mergeCell ref="H1:K1"/>
    <mergeCell ref="H3:K3"/>
    <mergeCell ref="H2:K2"/>
    <mergeCell ref="H4:K4"/>
    <mergeCell ref="A1:D2"/>
    <mergeCell ref="A3:D3"/>
    <mergeCell ref="A4:D4"/>
    <mergeCell ref="A7:E7"/>
  </mergeCells>
  <conditionalFormatting sqref="E9:E121 I9:I121">
    <cfRule type="cellIs" dxfId="20" priority="40" operator="equal">
      <formula>"Extremely High"</formula>
    </cfRule>
    <cfRule type="cellIs" dxfId="19" priority="47" operator="equal">
      <formula>"High"</formula>
    </cfRule>
    <cfRule type="cellIs" dxfId="18" priority="50" operator="equal">
      <formula>"Moderate"</formula>
    </cfRule>
    <cfRule type="cellIs" dxfId="17" priority="143" operator="equal">
      <formula>"Low"</formula>
    </cfRule>
  </conditionalFormatting>
  <dataValidations xWindow="1294" yWindow="519" count="8">
    <dataValidation allowBlank="1" showInputMessage="1" sqref="L1:XFD8 C8:J8 H3 H1 F7:G7 E1:E4" xr:uid="{00000000-0002-0000-0100-000000000000}"/>
    <dataValidation allowBlank="1" prompt="List the identified hazards associated with each task of the project/incident. " sqref="B8" xr:uid="{00000000-0002-0000-0100-000001000000}"/>
    <dataValidation type="list" allowBlank="1" showInputMessage="1" prompt="List the identified hazards associated with each task of the project/incident. " sqref="B7 B1:B5 B9:B1048576" xr:uid="{00000000-0002-0000-0100-000002000000}">
      <formula1>#REF!</formula1>
    </dataValidation>
    <dataValidation type="list" allowBlank="1" showInputMessage="1" showErrorMessage="1" error="Select one from list" prompt="An event's potential consequences measured in terms of degree." sqref="H122:H143" xr:uid="{00000000-0002-0000-0100-000003000000}">
      <formula1>$D$4:$G$4</formula1>
    </dataValidation>
    <dataValidation allowBlank="1" showInputMessage="1" showErrorMessage="1" prompt="Actions that will change the probability and / or the consequence" sqref="F9:F28 F30:F143" xr:uid="{00000000-0002-0000-0100-000004000000}"/>
    <dataValidation type="list" allowBlank="1" showInputMessage="1" showErrorMessage="1" prompt="Is this Risk necessary?" sqref="J9:J143" xr:uid="{00000000-0002-0000-0100-000005000000}">
      <formula1>"Yes,No"</formula1>
    </dataValidation>
    <dataValidation allowBlank="1" showInputMessage="1" showErrorMessage="1" prompt="List the Tasks that will be implemented to achieve the objective." sqref="A9:A143" xr:uid="{00000000-0002-0000-0100-000006000000}"/>
    <dataValidation allowBlank="1" showInputMessage="1" showErrorMessage="1" prompt="Assigned Risk Level" sqref="I9:I143 E9:E143" xr:uid="{00000000-0002-0000-0100-000007000000}"/>
  </dataValidations>
  <pageMargins left="0.25" right="0.25" top="0.5" bottom="0.5" header="0.3" footer="0.3"/>
  <pageSetup scale="60" fitToHeight="0" orientation="landscape" horizontalDpi="4294967295" verticalDpi="4294967295" r:id="rId1"/>
  <headerFooter scaleWithDoc="0">
    <oddFooter>&amp;R&amp;P</oddFooter>
  </headerFooter>
  <legacyDrawing r:id="rId2"/>
  <tableParts count="1">
    <tablePart r:id="rId3"/>
  </tableParts>
  <extLst>
    <ext xmlns:x14="http://schemas.microsoft.com/office/spreadsheetml/2009/9/main" uri="{CCE6A557-97BC-4b89-ADB6-D9C93CAAB3DF}">
      <x14:dataValidations xmlns:xm="http://schemas.microsoft.com/office/excel/2006/main" xWindow="1294" yWindow="519" count="3">
        <x14:dataValidation type="list" allowBlank="1" showInputMessage="1" showErrorMessage="1" error="Select one from list" prompt="An event's potential consequences measured in terms of degree." xr:uid="{00000000-0002-0000-0100-000008000000}">
          <x14:formula1>
            <xm:f>'RA Charts'!$D$4:$G$4</xm:f>
          </x14:formula1>
          <xm:sqref>D122:D143</xm:sqref>
        </x14:dataValidation>
        <x14:dataValidation type="list" allowBlank="1" showInputMessage="1" showErrorMessage="1" error="Select one from list" prompt="An event's potential consequences measured in terms of degree." xr:uid="{00000000-0002-0000-0100-000009000000}">
          <x14:formula1>
            <xm:f>'RA Charts'!$D$3:$H$3</xm:f>
          </x14:formula1>
          <xm:sqref>H9:H121 D9:D121</xm:sqref>
        </x14:dataValidation>
        <x14:dataValidation type="list" allowBlank="1" showInputMessage="1" showErrorMessage="1" error="Select from list" prompt="This is the likelihood that potential consequences will occur." xr:uid="{00000000-0002-0000-0100-00000A000000}">
          <x14:formula1>
            <xm:f>'RA Charts'!$C$5:$C$8</xm:f>
          </x14:formula1>
          <xm:sqref>G9:G143 C9:C143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zoomScale="60" workbookViewId="0">
      <selection activeCell="Q23" sqref="Q23"/>
    </sheetView>
  </sheetViews>
  <sheetFormatPr defaultRowHeight="15" x14ac:dyDescent="0.25"/>
  <sheetData>
    <row r="1" spans="1:16" ht="15.75" x14ac:dyDescent="0.25">
      <c r="A1" s="77" t="s">
        <v>224</v>
      </c>
    </row>
    <row r="2" spans="1:16" ht="15.75" x14ac:dyDescent="0.25">
      <c r="A2" s="77"/>
    </row>
    <row r="3" spans="1:16" x14ac:dyDescent="0.25">
      <c r="A3" t="s">
        <v>208</v>
      </c>
    </row>
    <row r="5" spans="1:16" x14ac:dyDescent="0.25">
      <c r="A5" s="84" t="s">
        <v>188</v>
      </c>
      <c r="B5" s="84"/>
      <c r="C5" s="84"/>
      <c r="D5" s="84"/>
      <c r="E5" s="84"/>
      <c r="F5" s="84"/>
      <c r="G5" s="84"/>
      <c r="H5" s="84"/>
      <c r="I5" s="84"/>
      <c r="J5" s="84"/>
      <c r="K5" s="84"/>
      <c r="L5" s="84"/>
      <c r="M5" s="84"/>
      <c r="N5" s="84"/>
      <c r="O5" s="84"/>
      <c r="P5" s="84"/>
    </row>
    <row r="6" spans="1:16" x14ac:dyDescent="0.25">
      <c r="A6" s="84"/>
      <c r="B6" s="84"/>
      <c r="C6" s="84"/>
      <c r="D6" s="84"/>
      <c r="E6" s="84"/>
      <c r="F6" s="84"/>
      <c r="G6" s="84"/>
      <c r="H6" s="84"/>
      <c r="I6" s="84"/>
      <c r="J6" s="84"/>
      <c r="K6" s="84"/>
      <c r="L6" s="84"/>
      <c r="M6" s="84"/>
      <c r="N6" s="84"/>
      <c r="O6" s="84"/>
      <c r="P6" s="84"/>
    </row>
    <row r="7" spans="1:16" x14ac:dyDescent="0.25">
      <c r="B7" t="s">
        <v>182</v>
      </c>
    </row>
    <row r="8" spans="1:16" x14ac:dyDescent="0.25">
      <c r="B8" t="s">
        <v>181</v>
      </c>
    </row>
    <row r="9" spans="1:16" x14ac:dyDescent="0.25">
      <c r="B9" t="s">
        <v>209</v>
      </c>
    </row>
    <row r="10" spans="1:16" x14ac:dyDescent="0.25">
      <c r="B10" t="s">
        <v>225</v>
      </c>
    </row>
    <row r="11" spans="1:16" x14ac:dyDescent="0.25">
      <c r="B11" t="s">
        <v>183</v>
      </c>
    </row>
    <row r="12" spans="1:16" x14ac:dyDescent="0.25">
      <c r="B12" t="s">
        <v>184</v>
      </c>
    </row>
    <row r="13" spans="1:16" x14ac:dyDescent="0.25">
      <c r="B13" t="s">
        <v>185</v>
      </c>
    </row>
    <row r="15" spans="1:16" x14ac:dyDescent="0.25">
      <c r="A15" s="84" t="s">
        <v>218</v>
      </c>
      <c r="B15" s="84"/>
      <c r="C15" s="84"/>
      <c r="D15" s="84"/>
      <c r="E15" s="84"/>
      <c r="F15" s="84"/>
      <c r="G15" s="84"/>
      <c r="H15" s="84"/>
      <c r="I15" s="84"/>
      <c r="J15" s="84"/>
      <c r="K15" s="84"/>
      <c r="L15" s="84"/>
      <c r="M15" s="84"/>
      <c r="N15" s="84"/>
      <c r="O15" s="84"/>
      <c r="P15" s="84"/>
    </row>
    <row r="16" spans="1:16" x14ac:dyDescent="0.25">
      <c r="A16" s="84"/>
      <c r="B16" s="84"/>
      <c r="C16" s="84"/>
      <c r="D16" s="84"/>
      <c r="E16" s="84"/>
      <c r="F16" s="84"/>
      <c r="G16" s="84"/>
      <c r="H16" s="84"/>
      <c r="I16" s="84"/>
      <c r="J16" s="84"/>
      <c r="K16" s="84"/>
      <c r="L16" s="84"/>
      <c r="M16" s="84"/>
      <c r="N16" s="84"/>
      <c r="O16" s="84"/>
      <c r="P16" s="84"/>
    </row>
    <row r="17" spans="1:2" ht="14.1" customHeight="1" x14ac:dyDescent="0.25"/>
    <row r="18" spans="1:2" ht="14.1" customHeight="1" x14ac:dyDescent="0.25"/>
    <row r="19" spans="1:2" x14ac:dyDescent="0.25">
      <c r="A19" t="s">
        <v>219</v>
      </c>
    </row>
    <row r="20" spans="1:2" x14ac:dyDescent="0.25">
      <c r="B20" t="s">
        <v>186</v>
      </c>
    </row>
    <row r="21" spans="1:2" x14ac:dyDescent="0.25">
      <c r="B21" t="s">
        <v>187</v>
      </c>
    </row>
    <row r="23" spans="1:2" x14ac:dyDescent="0.25">
      <c r="A23" t="s">
        <v>222</v>
      </c>
    </row>
    <row r="24" spans="1:2" x14ac:dyDescent="0.25">
      <c r="B24" t="s">
        <v>189</v>
      </c>
    </row>
    <row r="25" spans="1:2" x14ac:dyDescent="0.25">
      <c r="B25" t="s">
        <v>190</v>
      </c>
    </row>
    <row r="26" spans="1:2" x14ac:dyDescent="0.25">
      <c r="B26" t="s">
        <v>191</v>
      </c>
    </row>
    <row r="27" spans="1:2" x14ac:dyDescent="0.25">
      <c r="B27" t="s">
        <v>217</v>
      </c>
    </row>
    <row r="28" spans="1:2" x14ac:dyDescent="0.25">
      <c r="B28" t="s">
        <v>220</v>
      </c>
    </row>
    <row r="29" spans="1:2" x14ac:dyDescent="0.25">
      <c r="B29" t="s">
        <v>221</v>
      </c>
    </row>
    <row r="30" spans="1:2" x14ac:dyDescent="0.25">
      <c r="B30" t="s">
        <v>223</v>
      </c>
    </row>
    <row r="33" spans="1:5" x14ac:dyDescent="0.25">
      <c r="E33" s="81"/>
    </row>
    <row r="34" spans="1:5" x14ac:dyDescent="0.25">
      <c r="A34" t="s">
        <v>213</v>
      </c>
      <c r="E34" s="82" t="s">
        <v>210</v>
      </c>
    </row>
    <row r="35" spans="1:5" x14ac:dyDescent="0.25">
      <c r="A35" t="s">
        <v>214</v>
      </c>
      <c r="E35" s="82" t="s">
        <v>211</v>
      </c>
    </row>
    <row r="36" spans="1:5" x14ac:dyDescent="0.25">
      <c r="A36" t="s">
        <v>215</v>
      </c>
      <c r="E36" s="83" t="s">
        <v>212</v>
      </c>
    </row>
    <row r="37" spans="1:5" x14ac:dyDescent="0.25">
      <c r="A37" t="s">
        <v>216</v>
      </c>
      <c r="E37" s="80" t="s">
        <v>206</v>
      </c>
    </row>
  </sheetData>
  <mergeCells count="2">
    <mergeCell ref="A5:P6"/>
    <mergeCell ref="A15:P16"/>
  </mergeCells>
  <hyperlinks>
    <hyperlink ref="E34" r:id="rId1" xr:uid="{00000000-0004-0000-0200-000000000000}"/>
    <hyperlink ref="E35" r:id="rId2" xr:uid="{00000000-0004-0000-0200-000001000000}"/>
    <hyperlink ref="E36" r:id="rId3" display="https://www.cdc.gov/coronavirus/2019-nCoV/index.html" xr:uid="{00000000-0004-0000-0200-000002000000}"/>
    <hyperlink ref="E3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20"/>
  <sheetViews>
    <sheetView topLeftCell="A7" zoomScaleNormal="100" workbookViewId="0">
      <selection activeCell="J10" sqref="J10"/>
    </sheetView>
  </sheetViews>
  <sheetFormatPr defaultColWidth="16.7109375" defaultRowHeight="30" customHeight="1" x14ac:dyDescent="0.25"/>
  <cols>
    <col min="1" max="1" width="8.7109375" style="1" customWidth="1"/>
    <col min="2" max="2" width="11.28515625" style="1" customWidth="1"/>
    <col min="3" max="3" width="28.7109375" style="1" customWidth="1"/>
    <col min="4" max="8" width="16.7109375" style="1"/>
    <col min="9" max="9" width="8.7109375" style="1" customWidth="1"/>
    <col min="10" max="10" width="16.7109375" style="1"/>
    <col min="11" max="11" width="21.7109375" style="1" customWidth="1"/>
    <col min="12" max="12" width="16.7109375" style="1"/>
    <col min="13" max="13" width="22.7109375" style="1" customWidth="1"/>
    <col min="14" max="16384" width="16.7109375" style="1"/>
  </cols>
  <sheetData>
    <row r="1" spans="2:15" ht="30" customHeight="1" thickBot="1" x14ac:dyDescent="0.3"/>
    <row r="2" spans="2:15" ht="48" customHeight="1" thickBot="1" x14ac:dyDescent="0.4">
      <c r="B2" s="131" t="s">
        <v>92</v>
      </c>
      <c r="C2" s="132"/>
      <c r="D2" s="119" t="s">
        <v>93</v>
      </c>
      <c r="E2" s="120"/>
      <c r="F2" s="120"/>
      <c r="G2" s="120"/>
      <c r="H2" s="121"/>
      <c r="J2" s="151" t="s">
        <v>94</v>
      </c>
      <c r="K2" s="152"/>
      <c r="L2" s="152"/>
      <c r="M2" s="152"/>
      <c r="N2" s="53"/>
      <c r="O2" s="53"/>
    </row>
    <row r="3" spans="2:15" ht="21.75" customHeight="1" thickBot="1" x14ac:dyDescent="0.3">
      <c r="B3" s="131"/>
      <c r="C3" s="133"/>
      <c r="D3" s="47" t="s">
        <v>26</v>
      </c>
      <c r="E3" s="47" t="s">
        <v>25</v>
      </c>
      <c r="F3" s="48" t="s">
        <v>21</v>
      </c>
      <c r="G3" s="48" t="s">
        <v>22</v>
      </c>
      <c r="H3" s="49" t="s">
        <v>24</v>
      </c>
      <c r="J3" s="153"/>
      <c r="K3" s="153"/>
      <c r="L3" s="153"/>
      <c r="M3" s="153"/>
      <c r="N3" s="54"/>
      <c r="O3" s="54"/>
    </row>
    <row r="4" spans="2:15" ht="27.75" customHeight="1" thickBot="1" x14ac:dyDescent="0.3">
      <c r="B4" s="132"/>
      <c r="C4" s="133"/>
      <c r="D4" s="44" t="s">
        <v>95</v>
      </c>
      <c r="E4" s="44" t="s">
        <v>96</v>
      </c>
      <c r="F4" s="45" t="s">
        <v>97</v>
      </c>
      <c r="G4" s="46" t="s">
        <v>98</v>
      </c>
      <c r="H4" s="46" t="s">
        <v>99</v>
      </c>
      <c r="J4" s="159" t="s">
        <v>100</v>
      </c>
      <c r="K4" s="159"/>
      <c r="L4" s="154" t="s">
        <v>101</v>
      </c>
      <c r="M4" s="154"/>
      <c r="N4" s="155"/>
      <c r="O4" s="155"/>
    </row>
    <row r="5" spans="2:15" ht="60" customHeight="1" thickBot="1" x14ac:dyDescent="0.3">
      <c r="B5" s="134" t="s">
        <v>102</v>
      </c>
      <c r="C5" s="40" t="s">
        <v>103</v>
      </c>
      <c r="D5" s="41" t="s">
        <v>104</v>
      </c>
      <c r="E5" s="41" t="s">
        <v>104</v>
      </c>
      <c r="F5" s="41" t="s">
        <v>104</v>
      </c>
      <c r="G5" s="42" t="s">
        <v>105</v>
      </c>
      <c r="H5" s="43" t="s">
        <v>70</v>
      </c>
      <c r="J5" s="156" t="s">
        <v>104</v>
      </c>
      <c r="K5" s="156"/>
      <c r="L5" s="147" t="s">
        <v>106</v>
      </c>
      <c r="M5" s="147"/>
      <c r="N5" s="158"/>
      <c r="O5" s="158"/>
    </row>
    <row r="6" spans="2:15" ht="60" customHeight="1" thickBot="1" x14ac:dyDescent="0.3">
      <c r="B6" s="134"/>
      <c r="C6" s="40" t="s">
        <v>107</v>
      </c>
      <c r="D6" s="4" t="s">
        <v>104</v>
      </c>
      <c r="E6" s="4" t="s">
        <v>104</v>
      </c>
      <c r="F6" s="5" t="s">
        <v>105</v>
      </c>
      <c r="G6" s="6" t="s">
        <v>70</v>
      </c>
      <c r="H6" s="6" t="s">
        <v>70</v>
      </c>
      <c r="J6" s="157" t="s">
        <v>105</v>
      </c>
      <c r="K6" s="157"/>
      <c r="L6" s="147" t="s">
        <v>106</v>
      </c>
      <c r="M6" s="147"/>
      <c r="N6" s="148"/>
      <c r="O6" s="148"/>
    </row>
    <row r="7" spans="2:15" ht="60" customHeight="1" thickBot="1" x14ac:dyDescent="0.3">
      <c r="B7" s="134"/>
      <c r="C7" s="40" t="s">
        <v>108</v>
      </c>
      <c r="D7" s="5" t="s">
        <v>105</v>
      </c>
      <c r="E7" s="5" t="s">
        <v>105</v>
      </c>
      <c r="F7" s="6" t="s">
        <v>70</v>
      </c>
      <c r="G7" s="7" t="s">
        <v>109</v>
      </c>
      <c r="H7" s="7" t="s">
        <v>109</v>
      </c>
      <c r="J7" s="150" t="s">
        <v>70</v>
      </c>
      <c r="K7" s="150"/>
      <c r="L7" s="147" t="s">
        <v>110</v>
      </c>
      <c r="M7" s="147"/>
      <c r="N7" s="148"/>
      <c r="O7" s="148"/>
    </row>
    <row r="8" spans="2:15" ht="60" customHeight="1" thickBot="1" x14ac:dyDescent="0.3">
      <c r="B8" s="134"/>
      <c r="C8" s="40" t="s">
        <v>111</v>
      </c>
      <c r="D8" s="6" t="s">
        <v>70</v>
      </c>
      <c r="E8" s="6" t="s">
        <v>70</v>
      </c>
      <c r="F8" s="7" t="s">
        <v>109</v>
      </c>
      <c r="G8" s="7" t="s">
        <v>109</v>
      </c>
      <c r="H8" s="7" t="s">
        <v>109</v>
      </c>
      <c r="J8" s="149" t="s">
        <v>109</v>
      </c>
      <c r="K8" s="149"/>
      <c r="L8" s="147" t="s">
        <v>112</v>
      </c>
      <c r="M8" s="147"/>
      <c r="N8" s="148"/>
      <c r="O8" s="148"/>
    </row>
    <row r="9" spans="2:15" ht="30" customHeight="1" x14ac:dyDescent="0.25">
      <c r="B9" s="122" t="s">
        <v>113</v>
      </c>
      <c r="C9" s="123"/>
      <c r="D9" s="123"/>
      <c r="E9" s="123"/>
      <c r="F9" s="123"/>
      <c r="G9" s="123"/>
      <c r="H9" s="124"/>
      <c r="J9" s="39"/>
      <c r="K9" s="39"/>
      <c r="L9" s="39"/>
      <c r="M9" s="39"/>
      <c r="N9" s="39"/>
      <c r="O9" s="39"/>
    </row>
    <row r="10" spans="2:15" ht="30" customHeight="1" thickBot="1" x14ac:dyDescent="0.3">
      <c r="B10" s="125"/>
      <c r="C10" s="126"/>
      <c r="D10" s="126"/>
      <c r="E10" s="126"/>
      <c r="F10" s="126"/>
      <c r="G10" s="126"/>
      <c r="H10" s="127"/>
      <c r="I10" s="2"/>
      <c r="J10" s="14"/>
      <c r="K10" s="14"/>
      <c r="L10" s="14"/>
      <c r="M10" s="14"/>
      <c r="N10" s="14"/>
      <c r="O10" s="14"/>
    </row>
    <row r="11" spans="2:15" ht="42" customHeight="1" thickBot="1" x14ac:dyDescent="0.3">
      <c r="B11" s="137" t="s">
        <v>66</v>
      </c>
      <c r="C11" s="138"/>
      <c r="D11" s="128" t="s">
        <v>67</v>
      </c>
      <c r="E11" s="129"/>
      <c r="F11" s="129"/>
      <c r="G11" s="129"/>
      <c r="H11" s="130"/>
    </row>
    <row r="12" spans="2:15" ht="30" customHeight="1" thickBot="1" x14ac:dyDescent="0.3">
      <c r="B12" s="135" t="s">
        <v>68</v>
      </c>
      <c r="C12" s="136"/>
      <c r="D12" s="128" t="s">
        <v>69</v>
      </c>
      <c r="E12" s="129"/>
      <c r="F12" s="129"/>
      <c r="G12" s="129"/>
      <c r="H12" s="130"/>
    </row>
    <row r="13" spans="2:15" ht="30" customHeight="1" thickBot="1" x14ac:dyDescent="0.3">
      <c r="B13" s="135" t="s">
        <v>70</v>
      </c>
      <c r="C13" s="136"/>
      <c r="D13" s="128" t="s">
        <v>114</v>
      </c>
      <c r="E13" s="129"/>
      <c r="F13" s="129"/>
      <c r="G13" s="129"/>
      <c r="H13" s="130"/>
    </row>
    <row r="14" spans="2:15" ht="30" customHeight="1" thickBot="1" x14ac:dyDescent="0.3">
      <c r="B14" s="142" t="s">
        <v>72</v>
      </c>
      <c r="C14" s="143"/>
      <c r="D14" s="128" t="s">
        <v>73</v>
      </c>
      <c r="E14" s="129"/>
      <c r="F14" s="129"/>
      <c r="G14" s="129"/>
      <c r="H14" s="130"/>
    </row>
    <row r="15" spans="2:15" ht="30" customHeight="1" thickBot="1" x14ac:dyDescent="0.3">
      <c r="B15" s="144" t="s">
        <v>115</v>
      </c>
      <c r="C15" s="145"/>
      <c r="D15" s="145"/>
      <c r="E15" s="145"/>
      <c r="F15" s="145"/>
      <c r="G15" s="145"/>
      <c r="H15" s="146"/>
      <c r="I15" s="3"/>
    </row>
    <row r="16" spans="2:15" ht="30" customHeight="1" thickBot="1" x14ac:dyDescent="0.3">
      <c r="B16" s="137" t="s">
        <v>26</v>
      </c>
      <c r="C16" s="138"/>
      <c r="D16" s="139" t="s">
        <v>75</v>
      </c>
      <c r="E16" s="140"/>
      <c r="F16" s="140"/>
      <c r="G16" s="140"/>
      <c r="H16" s="141"/>
    </row>
    <row r="17" spans="2:8" ht="30" customHeight="1" thickBot="1" x14ac:dyDescent="0.3">
      <c r="B17" s="135" t="s">
        <v>25</v>
      </c>
      <c r="C17" s="136"/>
      <c r="D17" s="139" t="s">
        <v>76</v>
      </c>
      <c r="E17" s="140"/>
      <c r="F17" s="140"/>
      <c r="G17" s="140"/>
      <c r="H17" s="141"/>
    </row>
    <row r="18" spans="2:8" ht="30" customHeight="1" thickBot="1" x14ac:dyDescent="0.3">
      <c r="B18" s="135" t="s">
        <v>21</v>
      </c>
      <c r="C18" s="136"/>
      <c r="D18" s="139" t="s">
        <v>77</v>
      </c>
      <c r="E18" s="140"/>
      <c r="F18" s="140"/>
      <c r="G18" s="140"/>
      <c r="H18" s="141"/>
    </row>
    <row r="19" spans="2:8" ht="30" customHeight="1" thickBot="1" x14ac:dyDescent="0.3">
      <c r="B19" s="135" t="s">
        <v>22</v>
      </c>
      <c r="C19" s="136"/>
      <c r="D19" s="139" t="s">
        <v>78</v>
      </c>
      <c r="E19" s="140"/>
      <c r="F19" s="140"/>
      <c r="G19" s="140"/>
      <c r="H19" s="141"/>
    </row>
    <row r="20" spans="2:8" ht="30" customHeight="1" thickBot="1" x14ac:dyDescent="0.3">
      <c r="B20" s="135" t="s">
        <v>24</v>
      </c>
      <c r="C20" s="136"/>
      <c r="D20" s="139" t="s">
        <v>79</v>
      </c>
      <c r="E20" s="140"/>
      <c r="F20" s="140"/>
      <c r="G20" s="140"/>
      <c r="H20" s="141"/>
    </row>
  </sheetData>
  <mergeCells count="39">
    <mergeCell ref="J2:M3"/>
    <mergeCell ref="L4:M4"/>
    <mergeCell ref="N4:O4"/>
    <mergeCell ref="J5:K5"/>
    <mergeCell ref="J6:K6"/>
    <mergeCell ref="N5:O5"/>
    <mergeCell ref="N6:O6"/>
    <mergeCell ref="J4:K4"/>
    <mergeCell ref="L5:M5"/>
    <mergeCell ref="L6:M6"/>
    <mergeCell ref="L7:M7"/>
    <mergeCell ref="L8:M8"/>
    <mergeCell ref="N7:O7"/>
    <mergeCell ref="N8:O8"/>
    <mergeCell ref="J8:K8"/>
    <mergeCell ref="J7:K7"/>
    <mergeCell ref="B20:C20"/>
    <mergeCell ref="D20:H20"/>
    <mergeCell ref="B19:C19"/>
    <mergeCell ref="B14:C14"/>
    <mergeCell ref="B16:C16"/>
    <mergeCell ref="B17:C17"/>
    <mergeCell ref="B18:C18"/>
    <mergeCell ref="D14:H14"/>
    <mergeCell ref="B15:H15"/>
    <mergeCell ref="D16:H16"/>
    <mergeCell ref="D17:H17"/>
    <mergeCell ref="D18:H18"/>
    <mergeCell ref="D19:H19"/>
    <mergeCell ref="D2:H2"/>
    <mergeCell ref="B9:H10"/>
    <mergeCell ref="D11:H11"/>
    <mergeCell ref="D12:H12"/>
    <mergeCell ref="D13:H13"/>
    <mergeCell ref="B2:C4"/>
    <mergeCell ref="B5:B8"/>
    <mergeCell ref="B13:C13"/>
    <mergeCell ref="B11:C11"/>
    <mergeCell ref="B12:C12"/>
  </mergeCells>
  <conditionalFormatting sqref="E10:E124">
    <cfRule type="cellIs" dxfId="0" priority="1" operator="equal">
      <formula>$D$7</formula>
    </cfRule>
  </conditionalFormatting>
  <pageMargins left="0.7" right="0.7" top="0.75" bottom="0.75" header="0.3" footer="0.3"/>
  <pageSetup scale="70" orientation="landscape" r:id="rId1"/>
  <rowBreaks count="1" manualBreakCount="1">
    <brk id="1" max="16383" man="1"/>
  </rowBreaks>
  <colBreaks count="1" manualBreakCount="1">
    <brk id="1"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45"/>
  <sheetViews>
    <sheetView zoomScaleNormal="100" workbookViewId="0">
      <selection sqref="A1:B45"/>
    </sheetView>
  </sheetViews>
  <sheetFormatPr defaultColWidth="8.7109375" defaultRowHeight="15" x14ac:dyDescent="0.25"/>
  <cols>
    <col min="1" max="1" width="13.28515625" style="17" customWidth="1"/>
    <col min="2" max="2" width="110.42578125" style="16" bestFit="1" customWidth="1"/>
    <col min="6" max="6" width="128.28515625" bestFit="1" customWidth="1"/>
  </cols>
  <sheetData>
    <row r="1" spans="1:3" ht="30" x14ac:dyDescent="0.25">
      <c r="B1" s="18" t="s">
        <v>27</v>
      </c>
    </row>
    <row r="3" spans="1:3" x14ac:dyDescent="0.25">
      <c r="A3" s="17" t="s">
        <v>28</v>
      </c>
      <c r="B3" s="16" t="s">
        <v>29</v>
      </c>
    </row>
    <row r="4" spans="1:3" x14ac:dyDescent="0.25">
      <c r="A4" s="17" t="s">
        <v>30</v>
      </c>
      <c r="B4" s="16" t="s">
        <v>31</v>
      </c>
    </row>
    <row r="5" spans="1:3" x14ac:dyDescent="0.25">
      <c r="A5" s="17" t="s">
        <v>32</v>
      </c>
      <c r="B5" s="16" t="s">
        <v>33</v>
      </c>
    </row>
    <row r="6" spans="1:3" x14ac:dyDescent="0.25">
      <c r="A6" s="17" t="s">
        <v>34</v>
      </c>
      <c r="B6" s="16" t="s">
        <v>35</v>
      </c>
    </row>
    <row r="7" spans="1:3" x14ac:dyDescent="0.25">
      <c r="A7" s="17" t="s">
        <v>36</v>
      </c>
      <c r="B7" s="16" t="s">
        <v>37</v>
      </c>
    </row>
    <row r="8" spans="1:3" ht="45" x14ac:dyDescent="0.25">
      <c r="A8" s="17" t="s">
        <v>38</v>
      </c>
      <c r="B8" s="16" t="s">
        <v>39</v>
      </c>
    </row>
    <row r="9" spans="1:3" x14ac:dyDescent="0.25">
      <c r="B9" s="16" t="s">
        <v>40</v>
      </c>
    </row>
    <row r="10" spans="1:3" x14ac:dyDescent="0.25">
      <c r="A10" s="17" t="s">
        <v>41</v>
      </c>
      <c r="B10" s="16" t="s">
        <v>42</v>
      </c>
    </row>
    <row r="11" spans="1:3" x14ac:dyDescent="0.25">
      <c r="A11" s="17" t="s">
        <v>43</v>
      </c>
      <c r="B11" s="16" t="s">
        <v>44</v>
      </c>
    </row>
    <row r="12" spans="1:3" x14ac:dyDescent="0.25">
      <c r="A12" s="17" t="s">
        <v>45</v>
      </c>
      <c r="B12" s="16" t="s">
        <v>46</v>
      </c>
      <c r="C12" s="16"/>
    </row>
    <row r="13" spans="1:3" x14ac:dyDescent="0.25">
      <c r="A13" s="17" t="s">
        <v>47</v>
      </c>
      <c r="B13" s="16" t="s">
        <v>48</v>
      </c>
    </row>
    <row r="14" spans="1:3" ht="15.75" customHeight="1" x14ac:dyDescent="0.25">
      <c r="A14" s="17" t="s">
        <v>49</v>
      </c>
      <c r="B14" s="16" t="s">
        <v>50</v>
      </c>
    </row>
    <row r="15" spans="1:3" x14ac:dyDescent="0.25">
      <c r="B15" s="16" t="s">
        <v>51</v>
      </c>
    </row>
    <row r="16" spans="1:3" ht="29.25" customHeight="1" x14ac:dyDescent="0.25">
      <c r="A16" s="17" t="s">
        <v>52</v>
      </c>
      <c r="B16" s="16" t="s">
        <v>53</v>
      </c>
    </row>
    <row r="17" spans="1:3" x14ac:dyDescent="0.25">
      <c r="B17" s="16" t="s">
        <v>54</v>
      </c>
    </row>
    <row r="18" spans="1:3" x14ac:dyDescent="0.25">
      <c r="A18" s="17" t="s">
        <v>55</v>
      </c>
      <c r="B18" s="16" t="s">
        <v>56</v>
      </c>
      <c r="C18" s="16"/>
    </row>
    <row r="19" spans="1:3" x14ac:dyDescent="0.25">
      <c r="A19" s="17" t="s">
        <v>57</v>
      </c>
      <c r="B19" s="16" t="s">
        <v>58</v>
      </c>
    </row>
    <row r="20" spans="1:3" ht="30" x14ac:dyDescent="0.25">
      <c r="A20" s="17" t="s">
        <v>59</v>
      </c>
      <c r="B20" s="16" t="s">
        <v>60</v>
      </c>
    </row>
    <row r="21" spans="1:3" ht="32.1" customHeight="1" x14ac:dyDescent="0.25">
      <c r="A21" s="17" t="s">
        <v>61</v>
      </c>
      <c r="B21" s="18" t="s">
        <v>62</v>
      </c>
    </row>
    <row r="22" spans="1:3" x14ac:dyDescent="0.25">
      <c r="A22" s="17" t="s">
        <v>63</v>
      </c>
      <c r="B22" s="16" t="s">
        <v>64</v>
      </c>
    </row>
    <row r="26" spans="1:3" x14ac:dyDescent="0.25">
      <c r="A26" s="20" t="s">
        <v>65</v>
      </c>
    </row>
    <row r="27" spans="1:3" ht="30" x14ac:dyDescent="0.25">
      <c r="A27" s="17" t="s">
        <v>66</v>
      </c>
      <c r="B27" s="16" t="s">
        <v>67</v>
      </c>
    </row>
    <row r="28" spans="1:3" ht="30" x14ac:dyDescent="0.25">
      <c r="A28" s="17" t="s">
        <v>68</v>
      </c>
      <c r="B28" s="16" t="s">
        <v>69</v>
      </c>
    </row>
    <row r="29" spans="1:3" x14ac:dyDescent="0.25">
      <c r="A29" s="17" t="s">
        <v>70</v>
      </c>
      <c r="B29" t="s">
        <v>71</v>
      </c>
    </row>
    <row r="30" spans="1:3" x14ac:dyDescent="0.25">
      <c r="A30" s="17" t="s">
        <v>72</v>
      </c>
      <c r="B30" s="16" t="s">
        <v>73</v>
      </c>
    </row>
    <row r="32" spans="1:3" x14ac:dyDescent="0.25">
      <c r="A32" s="20" t="s">
        <v>74</v>
      </c>
    </row>
    <row r="33" spans="1:2" x14ac:dyDescent="0.25">
      <c r="A33" s="17" t="s">
        <v>26</v>
      </c>
      <c r="B33" s="52" t="s">
        <v>75</v>
      </c>
    </row>
    <row r="34" spans="1:2" x14ac:dyDescent="0.25">
      <c r="A34" s="17" t="s">
        <v>25</v>
      </c>
      <c r="B34" s="52" t="s">
        <v>76</v>
      </c>
    </row>
    <row r="35" spans="1:2" x14ac:dyDescent="0.25">
      <c r="A35" s="17" t="s">
        <v>21</v>
      </c>
      <c r="B35" s="52" t="s">
        <v>77</v>
      </c>
    </row>
    <row r="36" spans="1:2" x14ac:dyDescent="0.25">
      <c r="A36" s="17" t="s">
        <v>22</v>
      </c>
      <c r="B36" s="52" t="s">
        <v>78</v>
      </c>
    </row>
    <row r="37" spans="1:2" x14ac:dyDescent="0.25">
      <c r="A37" s="17" t="s">
        <v>24</v>
      </c>
      <c r="B37" s="52" t="s">
        <v>79</v>
      </c>
    </row>
    <row r="39" spans="1:2" x14ac:dyDescent="0.25">
      <c r="A39" s="20" t="s">
        <v>80</v>
      </c>
    </row>
    <row r="40" spans="1:2" x14ac:dyDescent="0.25">
      <c r="A40" s="17" t="s">
        <v>74</v>
      </c>
      <c r="B40" s="21" t="s">
        <v>81</v>
      </c>
    </row>
    <row r="41" spans="1:2" x14ac:dyDescent="0.25">
      <c r="A41" s="17" t="s">
        <v>82</v>
      </c>
      <c r="B41" t="s">
        <v>83</v>
      </c>
    </row>
    <row r="42" spans="1:2" x14ac:dyDescent="0.25">
      <c r="A42" s="17" t="s">
        <v>84</v>
      </c>
      <c r="B42" t="s">
        <v>85</v>
      </c>
    </row>
    <row r="43" spans="1:2" ht="28.5" customHeight="1" x14ac:dyDescent="0.25">
      <c r="A43" s="18" t="s">
        <v>86</v>
      </c>
      <c r="B43" t="s">
        <v>87</v>
      </c>
    </row>
    <row r="44" spans="1:2" x14ac:dyDescent="0.25">
      <c r="A44" s="17" t="s">
        <v>88</v>
      </c>
      <c r="B44" t="s">
        <v>89</v>
      </c>
    </row>
    <row r="45" spans="1:2" x14ac:dyDescent="0.25">
      <c r="A45" s="17" t="s">
        <v>90</v>
      </c>
      <c r="B45" t="s">
        <v>91</v>
      </c>
    </row>
  </sheetData>
  <pageMargins left="0.7" right="0.7" top="0.75" bottom="0.75" header="0.3" footer="0.3"/>
  <pageSetup scale="64" fitToWidth="0"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E06B5120382E429E41DEFA2C5351CC" ma:contentTypeVersion="9" ma:contentTypeDescription="Create a new document." ma:contentTypeScope="" ma:versionID="1ecd4cc4362e5e59204fadab7cec2c70">
  <xsd:schema xmlns:xsd="http://www.w3.org/2001/XMLSchema" xmlns:xs="http://www.w3.org/2001/XMLSchema" xmlns:p="http://schemas.microsoft.com/office/2006/metadata/properties" xmlns:ns2="b6666045-cc61-4712-8575-73041a662d89" xmlns:ns3="442dd8d0-93bc-4a15-a2cd-49423a906912" targetNamespace="http://schemas.microsoft.com/office/2006/metadata/properties" ma:root="true" ma:fieldsID="e571d539dc24d4f81f24ee6a16f75140" ns2:_="" ns3:_="">
    <xsd:import namespace="b6666045-cc61-4712-8575-73041a662d89"/>
    <xsd:import namespace="442dd8d0-93bc-4a15-a2cd-49423a9069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666045-cc61-4712-8575-73041a662d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2dd8d0-93bc-4a15-a2cd-49423a90691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EC2BD0-84AE-40E1-8EDC-CA967FD0FCAD}">
  <ds:schemaRefs>
    <ds:schemaRef ds:uri="http://schemas.microsoft.com/sharepoint/v3/contenttype/forms"/>
  </ds:schemaRefs>
</ds:datastoreItem>
</file>

<file path=customXml/itemProps2.xml><?xml version="1.0" encoding="utf-8"?>
<ds:datastoreItem xmlns:ds="http://schemas.openxmlformats.org/officeDocument/2006/customXml" ds:itemID="{0CD4B9CB-DD00-4A45-9CCC-A72412828D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666045-cc61-4712-8575-73041a662d89"/>
    <ds:schemaRef ds:uri="442dd8d0-93bc-4a15-a2cd-49423a9069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0CE32F-3ABC-432A-8734-2F69E6B169B5}">
  <ds:schemaRefs>
    <ds:schemaRef ds:uri="http://purl.org/dc/elements/1.1/"/>
    <ds:schemaRef ds:uri="http://schemas.microsoft.com/office/2006/metadata/properties"/>
    <ds:schemaRef ds:uri="442dd8d0-93bc-4a15-a2cd-49423a906912"/>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b6666045-cc61-4712-8575-73041a662d8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Considerations for Volunteers</vt:lpstr>
      <vt:lpstr>Volunteer - RA Worksheet</vt:lpstr>
      <vt:lpstr>Considerations for Partner Work</vt:lpstr>
      <vt:lpstr>RA Charts</vt:lpstr>
      <vt:lpstr>Instructions for RAW</vt:lpstr>
      <vt:lpstr>'RA Charts'!Print_Area</vt:lpstr>
      <vt:lpstr>'Volunteer - RA Worksheet'!Print_Titles</vt:lpstr>
    </vt:vector>
  </TitlesOfParts>
  <Manager/>
  <Company>U. S. Forest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Burton, James W -FS</dc:creator>
  <cp:keywords/>
  <dc:description/>
  <cp:lastModifiedBy>Keenan, Joshua - FS</cp:lastModifiedBy>
  <cp:revision/>
  <dcterms:created xsi:type="dcterms:W3CDTF">2018-07-11T20:06:58Z</dcterms:created>
  <dcterms:modified xsi:type="dcterms:W3CDTF">2022-04-05T20:31:44Z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0x0101006CE06B5120382E429E41DEFA2C5351CC</vt:lpwstr>
  </property>
</Properties>
</file>