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awyers\"/>
    </mc:Choice>
  </mc:AlternateContent>
  <xr:revisionPtr revIDLastSave="0" documentId="8_{B6195BD0-84DF-4883-85BF-22894B63AA6D}" xr6:coauthVersionLast="47" xr6:coauthVersionMax="47" xr10:uidLastSave="{00000000-0000-0000-0000-000000000000}"/>
  <bookViews>
    <workbookView xWindow="-120" yWindow="-120" windowWidth="24240" windowHeight="13020" xr2:uid="{E6216BD8-243A-44D8-BC44-FFBC5666179E}"/>
  </bookViews>
  <sheets>
    <sheet name="Sheet1" sheetId="1" r:id="rId1"/>
  </sheets>
  <definedNames>
    <definedName name="_xlnm._FilterDatabase" localSheetId="0" hidden="1">Sheet1!$B$5:$L$65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H56" i="1"/>
  <c r="H46" i="1"/>
  <c r="H28" i="1"/>
  <c r="H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6" authorId="0" shapeId="0" xr:uid="{23042189-2AE8-4F0A-AD93-8BE6BEF5032D}">
      <text>
        <r>
          <rPr>
            <b/>
            <sz val="9"/>
            <color rgb="FF000000"/>
            <rFont val="Tahoma"/>
            <family val="2"/>
            <charset val="1"/>
          </rPr>
          <t xml:space="preserve">Deb:
</t>
        </r>
        <r>
          <rPr>
            <sz val="9"/>
            <color rgb="FF000000"/>
            <rFont val="Tahoma"/>
            <family val="2"/>
            <charset val="1"/>
          </rPr>
          <t xml:space="preserve">CSE - Bucking only.
10/21/23.
</t>
        </r>
      </text>
    </comment>
    <comment ref="J32" authorId="0" shapeId="0" xr:uid="{504FEC31-E567-4BDB-A646-3DFE92EF4BC8}">
      <text>
        <r>
          <rPr>
            <sz val="9"/>
            <color rgb="FF000000"/>
            <rFont val="Tahoma"/>
            <family val="2"/>
          </rPr>
          <t xml:space="preserve">CSE bucking only 02/02/24.
</t>
        </r>
      </text>
    </comment>
    <comment ref="J61" authorId="0" shapeId="0" xr:uid="{AF7A2701-2D89-4C4D-9221-0A3B0A5AA250}">
      <text>
        <r>
          <rPr>
            <sz val="9"/>
            <color rgb="FF000000"/>
            <rFont val="Tahoma"/>
            <family val="2"/>
            <charset val="1"/>
          </rPr>
          <t xml:space="preserve">I/E for bucking only. 02/02/24
</t>
        </r>
      </text>
    </comment>
  </commentList>
</comments>
</file>

<file path=xl/sharedStrings.xml><?xml version="1.0" encoding="utf-8"?>
<sst xmlns="http://schemas.openxmlformats.org/spreadsheetml/2006/main" count="530" uniqueCount="316">
  <si>
    <t>Current Level</t>
  </si>
  <si>
    <t>Exp Date</t>
  </si>
  <si>
    <t>Date of Birth</t>
  </si>
  <si>
    <t>Phone Number</t>
  </si>
  <si>
    <t xml:space="preserve">Email   </t>
  </si>
  <si>
    <t>City</t>
  </si>
  <si>
    <t>Feller</t>
  </si>
  <si>
    <t>Type</t>
  </si>
  <si>
    <t>Certifier</t>
  </si>
  <si>
    <t>Barney</t>
  </si>
  <si>
    <t>Martin</t>
  </si>
  <si>
    <t>360-588-0750</t>
  </si>
  <si>
    <t>mebarney53@gmail.com</t>
  </si>
  <si>
    <t>Anacortes</t>
  </si>
  <si>
    <t>Crosscut</t>
  </si>
  <si>
    <t>Tony Karniss</t>
  </si>
  <si>
    <t>Baysinger</t>
  </si>
  <si>
    <t>Larry</t>
  </si>
  <si>
    <t>CSE</t>
  </si>
  <si>
    <t>360-327-3611</t>
  </si>
  <si>
    <t>bearcreekpacker207@gmail.com</t>
  </si>
  <si>
    <t>Pt Angeles</t>
  </si>
  <si>
    <t xml:space="preserve"> </t>
  </si>
  <si>
    <t>Chainsaw/Crosscut</t>
  </si>
  <si>
    <t>Olson/Mix</t>
  </si>
  <si>
    <t>Beckwith</t>
  </si>
  <si>
    <t>Jim</t>
  </si>
  <si>
    <t>509-429-7253</t>
  </si>
  <si>
    <t>pinefire1@outlook.com</t>
  </si>
  <si>
    <t>Republic</t>
  </si>
  <si>
    <t>Karniss/Stewart</t>
  </si>
  <si>
    <t>Bickford</t>
  </si>
  <si>
    <t>Kyle</t>
  </si>
  <si>
    <t>206-484-0251</t>
  </si>
  <si>
    <t>kyle.w.bickford@gmail.com</t>
  </si>
  <si>
    <t>North Bend</t>
  </si>
  <si>
    <t>Chainsaw</t>
  </si>
  <si>
    <t>Roger Weld/T.Karniss</t>
  </si>
  <si>
    <t>Campbell</t>
  </si>
  <si>
    <t>Donald</t>
  </si>
  <si>
    <t>253-970-7027</t>
  </si>
  <si>
    <t>sketcher54@hotmail.com</t>
  </si>
  <si>
    <t>Tacoma</t>
  </si>
  <si>
    <t>Karniss/Faubion</t>
  </si>
  <si>
    <t>Chue</t>
  </si>
  <si>
    <t>Zoey</t>
  </si>
  <si>
    <t>360-820-1228</t>
  </si>
  <si>
    <t>zoeychue@gmail.com</t>
  </si>
  <si>
    <t>Eastsound</t>
  </si>
  <si>
    <t>X</t>
  </si>
  <si>
    <t>Mix/Remenar</t>
  </si>
  <si>
    <t>DeBoer</t>
  </si>
  <si>
    <t>Rob</t>
  </si>
  <si>
    <t>360-770-5082</t>
  </si>
  <si>
    <t>wranglerrob101@gmail.com</t>
  </si>
  <si>
    <t>Concrete</t>
  </si>
  <si>
    <t>Tom Mix</t>
  </si>
  <si>
    <t>Erben</t>
  </si>
  <si>
    <t>Derek</t>
  </si>
  <si>
    <t>541-326-8540</t>
  </si>
  <si>
    <t>derekerben@gmail.com</t>
  </si>
  <si>
    <t>Elma</t>
  </si>
  <si>
    <t>B-Felling</t>
  </si>
  <si>
    <t>Karniss/Pederson</t>
  </si>
  <si>
    <t>B</t>
  </si>
  <si>
    <t>B-Felling/buck</t>
  </si>
  <si>
    <t>Pete</t>
  </si>
  <si>
    <t>360-209-9637</t>
  </si>
  <si>
    <t>erben@centurytel.net</t>
  </si>
  <si>
    <t>Karniss/Olson</t>
  </si>
  <si>
    <t>Faubion</t>
  </si>
  <si>
    <t>Tom</t>
  </si>
  <si>
    <t>tkfaubion@alliancelg.com</t>
  </si>
  <si>
    <t>Graham</t>
  </si>
  <si>
    <t>Karniss/Kehner</t>
  </si>
  <si>
    <t>Hofbeck</t>
  </si>
  <si>
    <t>Joe</t>
  </si>
  <si>
    <t>206-550-3121</t>
  </si>
  <si>
    <t>hofbeck@gmail.com</t>
  </si>
  <si>
    <t>Seattle</t>
  </si>
  <si>
    <t>Olson/Bickford</t>
  </si>
  <si>
    <t>Hoffman-Krull</t>
  </si>
  <si>
    <t>Kai</t>
  </si>
  <si>
    <t>360-419-4030</t>
  </si>
  <si>
    <t>kai@sjicd.org</t>
  </si>
  <si>
    <t>Waldron</t>
  </si>
  <si>
    <t>Humes</t>
  </si>
  <si>
    <t>Robert</t>
  </si>
  <si>
    <t>253-320-0510</t>
  </si>
  <si>
    <t>randjranch@outlook.com</t>
  </si>
  <si>
    <t>Jones</t>
  </si>
  <si>
    <t>Dave</t>
  </si>
  <si>
    <t>425-260-8333</t>
  </si>
  <si>
    <t>McKenna</t>
  </si>
  <si>
    <t>Karniss</t>
  </si>
  <si>
    <t>Tony</t>
  </si>
  <si>
    <t>RPI</t>
  </si>
  <si>
    <t>360-520-5697</t>
  </si>
  <si>
    <t>Chehalis</t>
  </si>
  <si>
    <t>Pedersen/Roe</t>
  </si>
  <si>
    <t>Kehner</t>
  </si>
  <si>
    <t>Bill</t>
  </si>
  <si>
    <t>253-370-4181</t>
  </si>
  <si>
    <t>bill@stillhavinfun.com</t>
  </si>
  <si>
    <t>Olympia</t>
  </si>
  <si>
    <t>Kensrud</t>
  </si>
  <si>
    <t>Matt</t>
  </si>
  <si>
    <t>509-433-2100</t>
  </si>
  <si>
    <t>kustom509@aol.com</t>
  </si>
  <si>
    <t>Dryden</t>
  </si>
  <si>
    <t>Karniss/Letcher</t>
  </si>
  <si>
    <t>Kitchen</t>
  </si>
  <si>
    <t>Ryan</t>
  </si>
  <si>
    <t>ryan.kitchen@gmail.com</t>
  </si>
  <si>
    <t>Enumclaw</t>
  </si>
  <si>
    <t>Karniss/Erben</t>
  </si>
  <si>
    <t>Knowles</t>
  </si>
  <si>
    <t>206-735-0756</t>
  </si>
  <si>
    <t>martindk@hotmail.com</t>
  </si>
  <si>
    <t>Port Angeles</t>
  </si>
  <si>
    <t>Letcher</t>
  </si>
  <si>
    <t>Ed</t>
  </si>
  <si>
    <t>206-478 9331</t>
  </si>
  <si>
    <t>edtrailblazer@gmail.com</t>
  </si>
  <si>
    <t>Ellensburg</t>
  </si>
  <si>
    <t>Karniss/Kensrud</t>
  </si>
  <si>
    <t>Lyons</t>
  </si>
  <si>
    <t>Mat</t>
  </si>
  <si>
    <t>Miller</t>
  </si>
  <si>
    <t>Sean</t>
  </si>
  <si>
    <t>716-462-7495</t>
  </si>
  <si>
    <t>seanmiller@pnt.org</t>
  </si>
  <si>
    <t>Bellingham</t>
  </si>
  <si>
    <t>Mix</t>
  </si>
  <si>
    <t>Jeff</t>
  </si>
  <si>
    <t>425-765-3821</t>
  </si>
  <si>
    <t>trailblazer.mix@gmail.com</t>
  </si>
  <si>
    <t>Snoqualmie</t>
  </si>
  <si>
    <t>Sage/Mix</t>
  </si>
  <si>
    <t>Rasmussen</t>
  </si>
  <si>
    <t>Rosele</t>
  </si>
  <si>
    <t>425-786-4492</t>
  </si>
  <si>
    <t>roselie.rasmussen@gmail.com</t>
  </si>
  <si>
    <t>Arlington</t>
  </si>
  <si>
    <t>Gary Zink</t>
  </si>
  <si>
    <t>Remenar</t>
  </si>
  <si>
    <t>Joseph</t>
  </si>
  <si>
    <t>360-778-9848</t>
  </si>
  <si>
    <t>j.remenar@gmail.com</t>
  </si>
  <si>
    <t>Burlington</t>
  </si>
  <si>
    <t>Mix/DeBoer</t>
  </si>
  <si>
    <t>Robinson</t>
  </si>
  <si>
    <t>Joan</t>
  </si>
  <si>
    <t>425-443-1640</t>
  </si>
  <si>
    <t>Rodwell</t>
  </si>
  <si>
    <t>William</t>
  </si>
  <si>
    <t>360-832-8606</t>
  </si>
  <si>
    <t>williamrodwell42@gmail.com</t>
  </si>
  <si>
    <t>Eatonville</t>
  </si>
  <si>
    <t>Rossi</t>
  </si>
  <si>
    <t>Frank</t>
  </si>
  <si>
    <t>425-271-8114</t>
  </si>
  <si>
    <t>Newcastle</t>
  </si>
  <si>
    <t>Short</t>
  </si>
  <si>
    <t>Wayne</t>
  </si>
  <si>
    <t>619-392-2498</t>
  </si>
  <si>
    <t>wayne.short@gmail.com</t>
  </si>
  <si>
    <t>Silverdale</t>
  </si>
  <si>
    <t>Mix/Karniss</t>
  </si>
  <si>
    <t>Smith</t>
  </si>
  <si>
    <t>Gabe</t>
  </si>
  <si>
    <t>360-904-6503</t>
  </si>
  <si>
    <t>Vancouver</t>
  </si>
  <si>
    <t>Snyder</t>
  </si>
  <si>
    <t>Emily</t>
  </si>
  <si>
    <t>206-854-4425</t>
  </si>
  <si>
    <t>emilyjsnyder@gmail.com</t>
  </si>
  <si>
    <t>Sammamish</t>
  </si>
  <si>
    <t>Stewart</t>
  </si>
  <si>
    <t>Doug</t>
  </si>
  <si>
    <t>951-264-6283</t>
  </si>
  <si>
    <t>dougstewart55@gmail.com</t>
  </si>
  <si>
    <t>Deer Park</t>
  </si>
  <si>
    <t>Karniss/Wallace</t>
  </si>
  <si>
    <t>Terry</t>
  </si>
  <si>
    <t>Bobby</t>
  </si>
  <si>
    <t>360-739-2556</t>
  </si>
  <si>
    <t>Thode</t>
  </si>
  <si>
    <t>360-978-5336</t>
  </si>
  <si>
    <t>jim@jimthode.net</t>
  </si>
  <si>
    <t>Onalaska</t>
  </si>
  <si>
    <t>Karniss/Zink</t>
  </si>
  <si>
    <t>Torok</t>
  </si>
  <si>
    <t>Mike</t>
  </si>
  <si>
    <t>206-243-0834</t>
  </si>
  <si>
    <t>mike@mtnmike.com</t>
  </si>
  <si>
    <t>Burien</t>
  </si>
  <si>
    <t>Faubion/Zink</t>
  </si>
  <si>
    <t>Wachtel</t>
  </si>
  <si>
    <t>509-730-0269</t>
  </si>
  <si>
    <t>walkman529@live.com</t>
  </si>
  <si>
    <t>Walla Walla</t>
  </si>
  <si>
    <t>Wallace</t>
  </si>
  <si>
    <t>Darrell</t>
  </si>
  <si>
    <t>360-918-3016</t>
  </si>
  <si>
    <t>Wanagel</t>
  </si>
  <si>
    <t>Rebecca</t>
  </si>
  <si>
    <t>360-477-7792</t>
  </si>
  <si>
    <t>rwanagel@gmail.com</t>
  </si>
  <si>
    <t>Chainsaw/Crosscut Bucking</t>
  </si>
  <si>
    <t>Weld</t>
  </si>
  <si>
    <t>Roger</t>
  </si>
  <si>
    <t>360-482-7029</t>
  </si>
  <si>
    <t>rlweld@comcast.net</t>
  </si>
  <si>
    <t>Olson/Erben</t>
  </si>
  <si>
    <t>Wright</t>
  </si>
  <si>
    <t>Arthur</t>
  </si>
  <si>
    <t>425-742-6167</t>
  </si>
  <si>
    <t>arthurwright@gmail.com</t>
  </si>
  <si>
    <t>Lynnwood</t>
  </si>
  <si>
    <t>Zink</t>
  </si>
  <si>
    <t>Gary</t>
  </si>
  <si>
    <t>253-631-4004</t>
  </si>
  <si>
    <t>garyzink@comcast.net</t>
  </si>
  <si>
    <t>Kent</t>
  </si>
  <si>
    <t>Last Name</t>
  </si>
  <si>
    <t>First Name</t>
  </si>
  <si>
    <t>CE</t>
  </si>
  <si>
    <t>"C" Sawyer Evaluator</t>
  </si>
  <si>
    <t>"C" Evaluator</t>
  </si>
  <si>
    <t>Can certify a "C" Sawyer with a second "C" Evaluator present</t>
  </si>
  <si>
    <t>Can Evaluate and Instruct "A" and "B" Sawyers</t>
  </si>
  <si>
    <t>Regional Program Instructor</t>
  </si>
  <si>
    <t>206-226-4802</t>
  </si>
  <si>
    <t>m.boatsman@comcast.net</t>
  </si>
  <si>
    <t>Mercer Island</t>
  </si>
  <si>
    <t>C</t>
  </si>
  <si>
    <t>Zink/Rossi</t>
  </si>
  <si>
    <t>615-318-3485</t>
  </si>
  <si>
    <t>milesdcottingham@gmail.com</t>
  </si>
  <si>
    <t>208-500-9666</t>
  </si>
  <si>
    <t>brian.c.englund@gmail.com</t>
  </si>
  <si>
    <t>Bayview</t>
  </si>
  <si>
    <t>Darrell Wallace</t>
  </si>
  <si>
    <t>509-997-0133</t>
  </si>
  <si>
    <t>Twisp</t>
  </si>
  <si>
    <t>Pete Stoothoff</t>
  </si>
  <si>
    <t>206-799-1022</t>
  </si>
  <si>
    <t>donhecker@outlook.com</t>
  </si>
  <si>
    <t>Winthrop</t>
  </si>
  <si>
    <t>425-299-5435</t>
  </si>
  <si>
    <t>Brier</t>
  </si>
  <si>
    <t>253-261-3466</t>
  </si>
  <si>
    <t>lacrossewagonhitch@gmail.com</t>
  </si>
  <si>
    <t>Buckley</t>
  </si>
  <si>
    <t>DeBoer/Remenar</t>
  </si>
  <si>
    <t>425-877-8994</t>
  </si>
  <si>
    <t>Bothell</t>
  </si>
  <si>
    <t>Celestres/Zink</t>
  </si>
  <si>
    <t>650-281-4027</t>
  </si>
  <si>
    <t>dmaltz@hotmail.com</t>
  </si>
  <si>
    <t>Bellevue</t>
  </si>
  <si>
    <t>Tim Keohane</t>
  </si>
  <si>
    <t>509-699-9924</t>
  </si>
  <si>
    <t>jhridlon@fairpoint.net</t>
  </si>
  <si>
    <t>East Wenatchee</t>
  </si>
  <si>
    <t>206-660-1430</t>
  </si>
  <si>
    <t>matt@cadillac.net</t>
  </si>
  <si>
    <t>Shoreline</t>
  </si>
  <si>
    <t>206-718-4441</t>
  </si>
  <si>
    <t>johnespring@gmail.com</t>
  </si>
  <si>
    <t>Barb Talbot</t>
  </si>
  <si>
    <t>503-475-3793</t>
  </si>
  <si>
    <t>stoddardstephenj@yahoo.com</t>
  </si>
  <si>
    <t>Portland</t>
  </si>
  <si>
    <t>Mark</t>
  </si>
  <si>
    <t>Miles</t>
  </si>
  <si>
    <t>Brian</t>
  </si>
  <si>
    <t>Don</t>
  </si>
  <si>
    <t>Karl J</t>
  </si>
  <si>
    <t>Beau</t>
  </si>
  <si>
    <t>Simon</t>
  </si>
  <si>
    <t>David</t>
  </si>
  <si>
    <t>Jason</t>
  </si>
  <si>
    <t>John</t>
  </si>
  <si>
    <t>Stephen</t>
  </si>
  <si>
    <t>Boatsman</t>
  </si>
  <si>
    <t>Cottingham</t>
  </si>
  <si>
    <t>Englund</t>
  </si>
  <si>
    <t>Ford</t>
  </si>
  <si>
    <t>Hecker</t>
  </si>
  <si>
    <t>Kaiyala</t>
  </si>
  <si>
    <t>LaCrosse</t>
  </si>
  <si>
    <t>Lie</t>
  </si>
  <si>
    <t>Maltz</t>
  </si>
  <si>
    <t>Ridlon</t>
  </si>
  <si>
    <t>Simerson</t>
  </si>
  <si>
    <t>Spring</t>
  </si>
  <si>
    <t>Stoddard</t>
  </si>
  <si>
    <t>wpjzford@centurylink.net</t>
  </si>
  <si>
    <t>karljkaiyala@yahoo.com</t>
  </si>
  <si>
    <t>jb_robinson@hotmail.com</t>
  </si>
  <si>
    <t>Talbot</t>
  </si>
  <si>
    <t>Barb</t>
  </si>
  <si>
    <t>253-212-3626</t>
  </si>
  <si>
    <t>barb@stillhavinfun.com</t>
  </si>
  <si>
    <t>253-581-0660</t>
  </si>
  <si>
    <t>University Place</t>
  </si>
  <si>
    <t>Marcus</t>
  </si>
  <si>
    <t>Kim</t>
  </si>
  <si>
    <t>ATTENDED</t>
  </si>
  <si>
    <t>slie@wta.org</t>
  </si>
  <si>
    <t>excused</t>
  </si>
  <si>
    <t xml:space="preserve">Faubion/Karniss  </t>
  </si>
  <si>
    <t>gsmith@wta.org</t>
  </si>
  <si>
    <t>B Faller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</si>
</sst>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/d/yyyy"/>
    <numFmt numFmtId="165" formatCode="m/d/yy"/>
  </numFmts>
  <fonts count="14" x14ac:knownFonts="1">
    <font>
      <sz val="11"/>
      <color theme="1"/>
      <name val="Aptos Narrow"/>
      <family val="2"/>
      <scheme val="minor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9"/>
      <color rgb="FF000000"/>
      <name val="Tahoma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1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</font>
    <font>
      <b/>
      <sz val="10"/>
      <color rgb="FFFF0000"/>
      <name val="Arial"/>
      <family val="2"/>
      <charset val="1"/>
    </font>
    <font>
      <b/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horizontal="left"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4" fillId="0" borderId="0" xfId="0" applyFont="1"/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0" xfId="0" applyFont="1"/>
    <xf numFmtId="165" fontId="6" fillId="0" borderId="1" xfId="0" applyNumberFormat="1" applyFont="1" applyBorder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1" xfId="0" applyFont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0" fillId="0" borderId="0" xfId="0" applyFont="1"/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16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2" name="AutoShape 26">
          <a:extLst>
            <a:ext uri="{FF2B5EF4-FFF2-40B4-BE49-F238E27FC236}">
              <a16:creationId xmlns:a16="http://schemas.microsoft.com/office/drawing/2014/main" id="{E8B2C68A-2DAC-4FAB-BEDD-0F1B9F1B23BF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3" name="AutoShape 25">
          <a:extLst>
            <a:ext uri="{FF2B5EF4-FFF2-40B4-BE49-F238E27FC236}">
              <a16:creationId xmlns:a16="http://schemas.microsoft.com/office/drawing/2014/main" id="{7A785E1E-B254-4F44-AE9B-03CD8D8F621E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4" name="AutoShape 24">
          <a:extLst>
            <a:ext uri="{FF2B5EF4-FFF2-40B4-BE49-F238E27FC236}">
              <a16:creationId xmlns:a16="http://schemas.microsoft.com/office/drawing/2014/main" id="{2A5BC055-A250-4C2F-9A47-7711735D254B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5" name="AutoShape 23">
          <a:extLst>
            <a:ext uri="{FF2B5EF4-FFF2-40B4-BE49-F238E27FC236}">
              <a16:creationId xmlns:a16="http://schemas.microsoft.com/office/drawing/2014/main" id="{693F6EB7-4302-49BE-86F0-D3BDA338BC52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id="{C7DD997A-9091-4D09-B773-7211CBB8D8FF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7" name="AutoShape 21">
          <a:extLst>
            <a:ext uri="{FF2B5EF4-FFF2-40B4-BE49-F238E27FC236}">
              <a16:creationId xmlns:a16="http://schemas.microsoft.com/office/drawing/2014/main" id="{737D9028-5B0D-4352-B37D-8E2B71E5A2FD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3FEA49F2-563D-4F55-8409-AA5CA0A1B068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70E91C57-66E2-44E3-B937-19F1FDC77B08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0" name="AutoShape 18">
          <a:extLst>
            <a:ext uri="{FF2B5EF4-FFF2-40B4-BE49-F238E27FC236}">
              <a16:creationId xmlns:a16="http://schemas.microsoft.com/office/drawing/2014/main" id="{07B13585-36BC-4D66-B8BE-0C01479CF97D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1" name="AutoShape 26">
          <a:extLst>
            <a:ext uri="{FF2B5EF4-FFF2-40B4-BE49-F238E27FC236}">
              <a16:creationId xmlns:a16="http://schemas.microsoft.com/office/drawing/2014/main" id="{24CE8F08-542C-4E25-839B-72B76B47B4B4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2" name="AutoShape 25">
          <a:extLst>
            <a:ext uri="{FF2B5EF4-FFF2-40B4-BE49-F238E27FC236}">
              <a16:creationId xmlns:a16="http://schemas.microsoft.com/office/drawing/2014/main" id="{B55412F3-ED7B-4B7B-8176-082E3296F745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3" name="AutoShape 24">
          <a:extLst>
            <a:ext uri="{FF2B5EF4-FFF2-40B4-BE49-F238E27FC236}">
              <a16:creationId xmlns:a16="http://schemas.microsoft.com/office/drawing/2014/main" id="{DEB07BBE-2BE2-4AEA-8991-8E39717F054E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4" name="AutoShape 23">
          <a:extLst>
            <a:ext uri="{FF2B5EF4-FFF2-40B4-BE49-F238E27FC236}">
              <a16:creationId xmlns:a16="http://schemas.microsoft.com/office/drawing/2014/main" id="{3520C965-9D28-4ABF-A399-B5B47A419CC3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5" name="AutoShape 22">
          <a:extLst>
            <a:ext uri="{FF2B5EF4-FFF2-40B4-BE49-F238E27FC236}">
              <a16:creationId xmlns:a16="http://schemas.microsoft.com/office/drawing/2014/main" id="{14C1EDA0-ADC0-46AE-A572-FA268413E624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6" name="AutoShape 21">
          <a:extLst>
            <a:ext uri="{FF2B5EF4-FFF2-40B4-BE49-F238E27FC236}">
              <a16:creationId xmlns:a16="http://schemas.microsoft.com/office/drawing/2014/main" id="{5FF4A44A-61E6-480F-AA42-16055A9CAFA4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7" name="AutoShape 20">
          <a:extLst>
            <a:ext uri="{FF2B5EF4-FFF2-40B4-BE49-F238E27FC236}">
              <a16:creationId xmlns:a16="http://schemas.microsoft.com/office/drawing/2014/main" id="{DBE8564E-9528-4AFA-9D71-0F51A7670327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8" name="AutoShape 19">
          <a:extLst>
            <a:ext uri="{FF2B5EF4-FFF2-40B4-BE49-F238E27FC236}">
              <a16:creationId xmlns:a16="http://schemas.microsoft.com/office/drawing/2014/main" id="{2EC69644-EFE0-45D4-A738-C30909DB41FB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18</xdr:row>
      <xdr:rowOff>171450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AA1451A8-3E08-4A15-B851-7F49BBB003FF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25</xdr:row>
      <xdr:rowOff>171450</xdr:rowOff>
    </xdr:to>
    <xdr:sp macro="" textlink="">
      <xdr:nvSpPr>
        <xdr:cNvPr id="20" name="AutoShape 26">
          <a:extLst>
            <a:ext uri="{FF2B5EF4-FFF2-40B4-BE49-F238E27FC236}">
              <a16:creationId xmlns:a16="http://schemas.microsoft.com/office/drawing/2014/main" id="{681E3A9D-A06B-4340-B183-6A7925D8EAC4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25</xdr:row>
      <xdr:rowOff>171450</xdr:rowOff>
    </xdr:to>
    <xdr:sp macro="" textlink="">
      <xdr:nvSpPr>
        <xdr:cNvPr id="21" name="AutoShape 24">
          <a:extLst>
            <a:ext uri="{FF2B5EF4-FFF2-40B4-BE49-F238E27FC236}">
              <a16:creationId xmlns:a16="http://schemas.microsoft.com/office/drawing/2014/main" id="{2ADCDA2A-9FCE-41C4-B412-386C4C38DE3C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25</xdr:row>
      <xdr:rowOff>171450</xdr:rowOff>
    </xdr:to>
    <xdr:sp macro="" textlink="">
      <xdr:nvSpPr>
        <xdr:cNvPr id="22" name="AutoShape 23">
          <a:extLst>
            <a:ext uri="{FF2B5EF4-FFF2-40B4-BE49-F238E27FC236}">
              <a16:creationId xmlns:a16="http://schemas.microsoft.com/office/drawing/2014/main" id="{1FB0E4F6-9E45-4730-B7C8-6A11732A94EE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25</xdr:row>
      <xdr:rowOff>171450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F1F328FC-2C64-4E38-9F8B-EFD56E833412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25</xdr:row>
      <xdr:rowOff>171450</xdr:rowOff>
    </xdr:to>
    <xdr:sp macro="" textlink="">
      <xdr:nvSpPr>
        <xdr:cNvPr id="24" name="AutoShape 21">
          <a:extLst>
            <a:ext uri="{FF2B5EF4-FFF2-40B4-BE49-F238E27FC236}">
              <a16:creationId xmlns:a16="http://schemas.microsoft.com/office/drawing/2014/main" id="{F97C8144-BF17-4E3B-968E-5225FD3C4AC2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25</xdr:row>
      <xdr:rowOff>171450</xdr:rowOff>
    </xdr:to>
    <xdr:sp macro="" textlink="">
      <xdr:nvSpPr>
        <xdr:cNvPr id="25" name="AutoShape 20">
          <a:extLst>
            <a:ext uri="{FF2B5EF4-FFF2-40B4-BE49-F238E27FC236}">
              <a16:creationId xmlns:a16="http://schemas.microsoft.com/office/drawing/2014/main" id="{CC4C5276-84E8-4DE2-9E1E-DB46C4F0DCBA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25</xdr:row>
      <xdr:rowOff>171450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983A0E3A-DDED-4242-BBD7-0366581D4458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9</xdr:col>
      <xdr:colOff>0</xdr:colOff>
      <xdr:row>25</xdr:row>
      <xdr:rowOff>171450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FC050203-4429-4BF5-93E2-C42C8AE4A95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981950" cy="506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28" name="AutoShape 24">
          <a:extLst>
            <a:ext uri="{FF2B5EF4-FFF2-40B4-BE49-F238E27FC236}">
              <a16:creationId xmlns:a16="http://schemas.microsoft.com/office/drawing/2014/main" id="{9C1D8DEC-8FE9-474C-9E66-53F3765062A6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29" name="AutoShape 23">
          <a:extLst>
            <a:ext uri="{FF2B5EF4-FFF2-40B4-BE49-F238E27FC236}">
              <a16:creationId xmlns:a16="http://schemas.microsoft.com/office/drawing/2014/main" id="{30CDADC8-8163-41A3-8684-5593BA96DCA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0" name="AutoShape 22">
          <a:extLst>
            <a:ext uri="{FF2B5EF4-FFF2-40B4-BE49-F238E27FC236}">
              <a16:creationId xmlns:a16="http://schemas.microsoft.com/office/drawing/2014/main" id="{7C89DD8D-BA2A-4FFB-AE4F-D4415030797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1" name="AutoShape 21">
          <a:extLst>
            <a:ext uri="{FF2B5EF4-FFF2-40B4-BE49-F238E27FC236}">
              <a16:creationId xmlns:a16="http://schemas.microsoft.com/office/drawing/2014/main" id="{9AC90922-BAAA-49A6-B316-5A500AD714FB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2" name="AutoShape 20">
          <a:extLst>
            <a:ext uri="{FF2B5EF4-FFF2-40B4-BE49-F238E27FC236}">
              <a16:creationId xmlns:a16="http://schemas.microsoft.com/office/drawing/2014/main" id="{096D031E-F820-49A9-8CE0-AFC64A2E9823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938D786A-CF1F-4F10-B13D-E374A7EE5DA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4" name="AutoShape 18">
          <a:extLst>
            <a:ext uri="{FF2B5EF4-FFF2-40B4-BE49-F238E27FC236}">
              <a16:creationId xmlns:a16="http://schemas.microsoft.com/office/drawing/2014/main" id="{180D5950-85BF-44E0-8289-D13DB460F515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419975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5" name="AutoShape 24">
          <a:extLst>
            <a:ext uri="{FF2B5EF4-FFF2-40B4-BE49-F238E27FC236}">
              <a16:creationId xmlns:a16="http://schemas.microsoft.com/office/drawing/2014/main" id="{08231A82-1DD6-4CC4-890D-02F981339B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6" name="AutoShape 23">
          <a:extLst>
            <a:ext uri="{FF2B5EF4-FFF2-40B4-BE49-F238E27FC236}">
              <a16:creationId xmlns:a16="http://schemas.microsoft.com/office/drawing/2014/main" id="{A49AF769-B867-4F52-BC20-C00A955C41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7" name="AutoShape 22">
          <a:extLst>
            <a:ext uri="{FF2B5EF4-FFF2-40B4-BE49-F238E27FC236}">
              <a16:creationId xmlns:a16="http://schemas.microsoft.com/office/drawing/2014/main" id="{24A93DE2-4DA0-4900-AB47-C477C2355E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8" name="AutoShape 21">
          <a:extLst>
            <a:ext uri="{FF2B5EF4-FFF2-40B4-BE49-F238E27FC236}">
              <a16:creationId xmlns:a16="http://schemas.microsoft.com/office/drawing/2014/main" id="{032C3EFA-D7BA-470A-8059-BD1F273507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39" name="AutoShape 20">
          <a:extLst>
            <a:ext uri="{FF2B5EF4-FFF2-40B4-BE49-F238E27FC236}">
              <a16:creationId xmlns:a16="http://schemas.microsoft.com/office/drawing/2014/main" id="{9F4524B6-A03B-4F53-8781-65C6C905A3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BA43858-AC5D-48D4-B211-1E01E7CD95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828675</xdr:colOff>
      <xdr:row>26</xdr:row>
      <xdr:rowOff>0</xdr:rowOff>
    </xdr:to>
    <xdr:sp macro="" textlink="">
      <xdr:nvSpPr>
        <xdr:cNvPr id="41" name="AutoShape 18">
          <a:extLst>
            <a:ext uri="{FF2B5EF4-FFF2-40B4-BE49-F238E27FC236}">
              <a16:creationId xmlns:a16="http://schemas.microsoft.com/office/drawing/2014/main" id="{685BC317-F7F5-4CEB-9EF3-82EB9017F1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62950" cy="5114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0</xdr:colOff>
      <xdr:row>46</xdr:row>
      <xdr:rowOff>171450</xdr:rowOff>
    </xdr:to>
    <xdr:sp macro="" textlink="">
      <xdr:nvSpPr>
        <xdr:cNvPr id="42" name="AutoShape 24">
          <a:extLst>
            <a:ext uri="{FF2B5EF4-FFF2-40B4-BE49-F238E27FC236}">
              <a16:creationId xmlns:a16="http://schemas.microsoft.com/office/drawing/2014/main" id="{07E01905-8085-454E-9A21-71CAF71867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0</xdr:colOff>
      <xdr:row>46</xdr:row>
      <xdr:rowOff>171450</xdr:rowOff>
    </xdr:to>
    <xdr:sp macro="" textlink="">
      <xdr:nvSpPr>
        <xdr:cNvPr id="43" name="AutoShape 23">
          <a:extLst>
            <a:ext uri="{FF2B5EF4-FFF2-40B4-BE49-F238E27FC236}">
              <a16:creationId xmlns:a16="http://schemas.microsoft.com/office/drawing/2014/main" id="{B16B8633-8C5D-4190-A8CC-E84AE448C3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0</xdr:colOff>
      <xdr:row>46</xdr:row>
      <xdr:rowOff>171450</xdr:rowOff>
    </xdr:to>
    <xdr:sp macro="" textlink="">
      <xdr:nvSpPr>
        <xdr:cNvPr id="44" name="AutoShape 22">
          <a:extLst>
            <a:ext uri="{FF2B5EF4-FFF2-40B4-BE49-F238E27FC236}">
              <a16:creationId xmlns:a16="http://schemas.microsoft.com/office/drawing/2014/main" id="{D2F4C4F4-CF59-4F77-8706-6F14A9291B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0</xdr:colOff>
      <xdr:row>46</xdr:row>
      <xdr:rowOff>171450</xdr:rowOff>
    </xdr:to>
    <xdr:sp macro="" textlink="">
      <xdr:nvSpPr>
        <xdr:cNvPr id="45" name="AutoShape 21">
          <a:extLst>
            <a:ext uri="{FF2B5EF4-FFF2-40B4-BE49-F238E27FC236}">
              <a16:creationId xmlns:a16="http://schemas.microsoft.com/office/drawing/2014/main" id="{4E6A715D-61C9-4D21-9E5E-216D9297E4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0</xdr:colOff>
      <xdr:row>46</xdr:row>
      <xdr:rowOff>171450</xdr:rowOff>
    </xdr:to>
    <xdr:sp macro="" textlink="">
      <xdr:nvSpPr>
        <xdr:cNvPr id="46" name="AutoShape 20">
          <a:extLst>
            <a:ext uri="{FF2B5EF4-FFF2-40B4-BE49-F238E27FC236}">
              <a16:creationId xmlns:a16="http://schemas.microsoft.com/office/drawing/2014/main" id="{19B179D8-3BA5-4343-AFC6-FFED0E219D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0</xdr:colOff>
      <xdr:row>46</xdr:row>
      <xdr:rowOff>171450</xdr:rowOff>
    </xdr:to>
    <xdr:sp macro="" textlink="">
      <xdr:nvSpPr>
        <xdr:cNvPr id="47" name="AutoShape 19">
          <a:extLst>
            <a:ext uri="{FF2B5EF4-FFF2-40B4-BE49-F238E27FC236}">
              <a16:creationId xmlns:a16="http://schemas.microsoft.com/office/drawing/2014/main" id="{42905750-E320-448D-8F8F-BCE0A5ED09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8</xdr:col>
      <xdr:colOff>0</xdr:colOff>
      <xdr:row>46</xdr:row>
      <xdr:rowOff>171450</xdr:rowOff>
    </xdr:to>
    <xdr:sp macro="" textlink="">
      <xdr:nvSpPr>
        <xdr:cNvPr id="48" name="AutoShape 18">
          <a:extLst>
            <a:ext uri="{FF2B5EF4-FFF2-40B4-BE49-F238E27FC236}">
              <a16:creationId xmlns:a16="http://schemas.microsoft.com/office/drawing/2014/main" id="{FA880B4C-F88C-47C2-B2A2-54FFFDF8E2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48475" cy="9153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mith@wta.or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F23C-CE1A-403D-90D6-9CF4460C7829}">
  <dimension ref="A1:U65"/>
  <sheetViews>
    <sheetView tabSelected="1" workbookViewId="0">
      <selection activeCell="N12" sqref="N12"/>
    </sheetView>
  </sheetViews>
  <sheetFormatPr defaultRowHeight="12.75" x14ac:dyDescent="0.2"/>
  <cols>
    <col min="1" max="1" width="11.42578125" style="30" customWidth="1"/>
    <col min="2" max="2" width="13.5703125" style="16" customWidth="1"/>
    <col min="3" max="3" width="8.85546875" style="16" customWidth="1"/>
    <col min="4" max="4" width="7.140625" style="30" customWidth="1"/>
    <col min="5" max="5" width="12" style="30" customWidth="1"/>
    <col min="6" max="6" width="14.5703125" style="16" hidden="1" customWidth="1"/>
    <col min="7" max="7" width="12.140625" style="16" customWidth="1"/>
    <col min="8" max="8" width="33.140625" style="16" customWidth="1"/>
    <col min="9" max="9" width="14.85546875" style="16" customWidth="1"/>
    <col min="10" max="10" width="9" style="31" customWidth="1"/>
    <col min="11" max="11" width="10.7109375" style="31" customWidth="1"/>
    <col min="12" max="12" width="15.28515625" style="31" customWidth="1"/>
    <col min="13" max="1000" width="14.5703125" style="16" customWidth="1"/>
    <col min="1001" max="16384" width="9.140625" style="16"/>
  </cols>
  <sheetData>
    <row r="1" spans="1:12" ht="19.5" customHeight="1" x14ac:dyDescent="0.2">
      <c r="A1" s="18"/>
      <c r="B1" s="32" t="s">
        <v>236</v>
      </c>
      <c r="C1" s="11"/>
      <c r="D1" s="18"/>
      <c r="E1" s="18"/>
      <c r="F1" s="11"/>
      <c r="G1" s="11"/>
      <c r="H1" s="11"/>
      <c r="I1" s="11"/>
      <c r="J1" s="14"/>
      <c r="K1" s="14"/>
      <c r="L1" s="14"/>
    </row>
    <row r="2" spans="1:12" ht="18.75" customHeight="1" x14ac:dyDescent="0.2">
      <c r="A2" s="18"/>
      <c r="B2" s="37" t="s">
        <v>227</v>
      </c>
      <c r="C2" s="37" t="s">
        <v>229</v>
      </c>
      <c r="D2" s="38"/>
      <c r="E2" s="38"/>
      <c r="F2" s="35"/>
      <c r="G2" s="37"/>
      <c r="H2" s="37" t="s">
        <v>231</v>
      </c>
      <c r="I2" s="37"/>
      <c r="J2" s="39"/>
      <c r="K2" s="39"/>
      <c r="L2" s="39"/>
    </row>
    <row r="3" spans="1:12" ht="20.25" customHeight="1" x14ac:dyDescent="0.2">
      <c r="A3" s="18"/>
      <c r="B3" s="32" t="s">
        <v>18</v>
      </c>
      <c r="C3" s="32" t="s">
        <v>228</v>
      </c>
      <c r="D3" s="33"/>
      <c r="E3" s="33"/>
      <c r="F3" s="35"/>
      <c r="G3" s="32"/>
      <c r="H3" s="32" t="s">
        <v>230</v>
      </c>
      <c r="I3" s="32"/>
      <c r="J3" s="36"/>
      <c r="K3" s="36"/>
      <c r="L3" s="36"/>
    </row>
    <row r="4" spans="1:12" ht="18.75" customHeight="1" x14ac:dyDescent="0.2">
      <c r="A4" s="18"/>
      <c r="B4" s="32" t="s">
        <v>96</v>
      </c>
      <c r="C4" s="32" t="s">
        <v>232</v>
      </c>
      <c r="D4" s="33"/>
      <c r="E4" s="33"/>
      <c r="F4" s="35"/>
      <c r="G4" s="32"/>
      <c r="H4" s="35"/>
      <c r="I4" s="32"/>
      <c r="J4" s="36"/>
      <c r="K4" s="36"/>
      <c r="L4" s="36"/>
    </row>
    <row r="5" spans="1:12" s="19" customFormat="1" ht="25.5" x14ac:dyDescent="0.2">
      <c r="A5" s="56" t="s">
        <v>310</v>
      </c>
      <c r="B5" s="1" t="s">
        <v>225</v>
      </c>
      <c r="C5" s="1" t="s">
        <v>226</v>
      </c>
      <c r="D5" s="2" t="s">
        <v>0</v>
      </c>
      <c r="E5" s="41" t="s">
        <v>1</v>
      </c>
      <c r="F5" s="2" t="s">
        <v>2</v>
      </c>
      <c r="G5" s="3" t="s">
        <v>3</v>
      </c>
      <c r="H5" s="4" t="s">
        <v>4</v>
      </c>
      <c r="I5" s="2" t="s">
        <v>5</v>
      </c>
      <c r="J5" s="2" t="s">
        <v>6</v>
      </c>
      <c r="K5" s="2" t="s">
        <v>7</v>
      </c>
      <c r="L5" s="2" t="s">
        <v>8</v>
      </c>
    </row>
    <row r="6" spans="1:12" s="20" customFormat="1" ht="24.95" customHeight="1" x14ac:dyDescent="0.2">
      <c r="A6" s="6" t="s">
        <v>49</v>
      </c>
      <c r="B6" s="5" t="s">
        <v>9</v>
      </c>
      <c r="C6" s="5" t="s">
        <v>10</v>
      </c>
      <c r="D6" s="6" t="s">
        <v>227</v>
      </c>
      <c r="E6" s="42">
        <v>45700</v>
      </c>
      <c r="F6" s="7">
        <v>19383</v>
      </c>
      <c r="G6" s="8" t="s">
        <v>11</v>
      </c>
      <c r="H6" s="11" t="s">
        <v>12</v>
      </c>
      <c r="I6" s="8" t="s">
        <v>13</v>
      </c>
      <c r="J6" s="12"/>
      <c r="K6" s="13" t="s">
        <v>14</v>
      </c>
      <c r="L6" s="10" t="s">
        <v>15</v>
      </c>
    </row>
    <row r="7" spans="1:12" s="20" customFormat="1" ht="24.95" customHeight="1" x14ac:dyDescent="0.2">
      <c r="A7" s="6" t="s">
        <v>49</v>
      </c>
      <c r="B7" s="5" t="s">
        <v>16</v>
      </c>
      <c r="C7" s="5" t="s">
        <v>17</v>
      </c>
      <c r="D7" s="6" t="s">
        <v>227</v>
      </c>
      <c r="E7" s="42">
        <v>46420</v>
      </c>
      <c r="F7" s="7">
        <v>17297</v>
      </c>
      <c r="G7" s="8" t="s">
        <v>19</v>
      </c>
      <c r="H7" s="11" t="s">
        <v>20</v>
      </c>
      <c r="I7" s="8" t="s">
        <v>21</v>
      </c>
      <c r="J7" s="12" t="s">
        <v>315</v>
      </c>
      <c r="K7" s="13" t="s">
        <v>23</v>
      </c>
      <c r="L7" s="10" t="s">
        <v>24</v>
      </c>
    </row>
    <row r="8" spans="1:12" s="20" customFormat="1" ht="24.95" customHeight="1" x14ac:dyDescent="0.2">
      <c r="A8" s="6" t="s">
        <v>49</v>
      </c>
      <c r="B8" s="5" t="s">
        <v>25</v>
      </c>
      <c r="C8" s="5" t="s">
        <v>26</v>
      </c>
      <c r="D8" s="6" t="s">
        <v>227</v>
      </c>
      <c r="E8" s="42">
        <v>46203</v>
      </c>
      <c r="F8" s="7"/>
      <c r="G8" s="8" t="s">
        <v>27</v>
      </c>
      <c r="H8" s="11" t="s">
        <v>28</v>
      </c>
      <c r="I8" s="8" t="s">
        <v>29</v>
      </c>
      <c r="J8" s="12"/>
      <c r="K8" s="13" t="s">
        <v>23</v>
      </c>
      <c r="L8" s="10" t="s">
        <v>30</v>
      </c>
    </row>
    <row r="9" spans="1:12" s="20" customFormat="1" ht="24.95" customHeight="1" x14ac:dyDescent="0.2">
      <c r="A9" s="6" t="s">
        <v>49</v>
      </c>
      <c r="B9" s="5" t="s">
        <v>31</v>
      </c>
      <c r="C9" s="5" t="s">
        <v>32</v>
      </c>
      <c r="D9" s="6" t="s">
        <v>227</v>
      </c>
      <c r="E9" s="42">
        <v>46203</v>
      </c>
      <c r="F9" s="7"/>
      <c r="G9" s="8" t="s">
        <v>33</v>
      </c>
      <c r="H9" s="11" t="s">
        <v>34</v>
      </c>
      <c r="I9" s="8" t="s">
        <v>35</v>
      </c>
      <c r="J9" s="12"/>
      <c r="K9" s="13" t="s">
        <v>36</v>
      </c>
      <c r="L9" s="10" t="s">
        <v>37</v>
      </c>
    </row>
    <row r="10" spans="1:12" s="20" customFormat="1" ht="24.95" customHeight="1" x14ac:dyDescent="0.25">
      <c r="A10" s="6" t="s">
        <v>49</v>
      </c>
      <c r="B10" s="21" t="s">
        <v>286</v>
      </c>
      <c r="C10" s="21" t="s">
        <v>275</v>
      </c>
      <c r="D10" s="17" t="s">
        <v>236</v>
      </c>
      <c r="E10" s="22">
        <v>45838</v>
      </c>
      <c r="F10" s="23">
        <v>19360</v>
      </c>
      <c r="G10" s="24" t="s">
        <v>233</v>
      </c>
      <c r="H10" s="25" t="s">
        <v>234</v>
      </c>
      <c r="I10" s="26" t="s">
        <v>235</v>
      </c>
      <c r="J10" s="26"/>
      <c r="K10" s="21" t="s">
        <v>14</v>
      </c>
      <c r="L10" s="24" t="s">
        <v>237</v>
      </c>
    </row>
    <row r="11" spans="1:12" s="20" customFormat="1" ht="24.95" customHeight="1" x14ac:dyDescent="0.2">
      <c r="A11" s="6"/>
      <c r="B11" s="5" t="s">
        <v>38</v>
      </c>
      <c r="C11" s="5" t="s">
        <v>39</v>
      </c>
      <c r="D11" s="6" t="s">
        <v>227</v>
      </c>
      <c r="E11" s="42">
        <v>45838</v>
      </c>
      <c r="F11" s="7"/>
      <c r="G11" s="9" t="s">
        <v>40</v>
      </c>
      <c r="H11" s="11" t="s">
        <v>41</v>
      </c>
      <c r="I11" s="8" t="s">
        <v>42</v>
      </c>
      <c r="J11" s="12"/>
      <c r="K11" s="13" t="s">
        <v>23</v>
      </c>
      <c r="L11" s="10" t="s">
        <v>43</v>
      </c>
    </row>
    <row r="12" spans="1:12" s="20" customFormat="1" ht="24.95" customHeight="1" x14ac:dyDescent="0.2">
      <c r="A12" s="6"/>
      <c r="B12" s="5" t="s">
        <v>44</v>
      </c>
      <c r="C12" s="5" t="s">
        <v>45</v>
      </c>
      <c r="D12" s="6" t="s">
        <v>227</v>
      </c>
      <c r="E12" s="42">
        <v>45838</v>
      </c>
      <c r="F12" s="7">
        <v>32026</v>
      </c>
      <c r="G12" s="8" t="s">
        <v>46</v>
      </c>
      <c r="H12" s="11" t="s">
        <v>47</v>
      </c>
      <c r="I12" s="8" t="s">
        <v>48</v>
      </c>
      <c r="J12" s="12" t="s">
        <v>49</v>
      </c>
      <c r="K12" s="13" t="s">
        <v>36</v>
      </c>
      <c r="L12" s="10" t="s">
        <v>50</v>
      </c>
    </row>
    <row r="13" spans="1:12" s="20" customFormat="1" ht="24.95" customHeight="1" x14ac:dyDescent="0.25">
      <c r="A13" s="6"/>
      <c r="B13" s="21" t="s">
        <v>287</v>
      </c>
      <c r="C13" s="21" t="s">
        <v>276</v>
      </c>
      <c r="D13" s="17" t="s">
        <v>236</v>
      </c>
      <c r="E13" s="22">
        <v>46545</v>
      </c>
      <c r="F13" s="23">
        <v>33304</v>
      </c>
      <c r="G13" s="24" t="s">
        <v>238</v>
      </c>
      <c r="H13" s="25" t="s">
        <v>239</v>
      </c>
      <c r="I13" s="24" t="s">
        <v>119</v>
      </c>
      <c r="J13" s="24"/>
      <c r="K13" s="21" t="s">
        <v>23</v>
      </c>
      <c r="L13" s="24" t="s">
        <v>144</v>
      </c>
    </row>
    <row r="14" spans="1:12" s="20" customFormat="1" ht="24.95" customHeight="1" x14ac:dyDescent="0.2">
      <c r="A14" s="6"/>
      <c r="B14" s="5" t="s">
        <v>51</v>
      </c>
      <c r="C14" s="5" t="s">
        <v>52</v>
      </c>
      <c r="D14" s="6" t="s">
        <v>227</v>
      </c>
      <c r="E14" s="42">
        <v>45838</v>
      </c>
      <c r="F14" s="7">
        <v>24834</v>
      </c>
      <c r="G14" s="8" t="s">
        <v>53</v>
      </c>
      <c r="H14" s="11" t="s">
        <v>54</v>
      </c>
      <c r="I14" s="10" t="s">
        <v>55</v>
      </c>
      <c r="J14" s="12"/>
      <c r="K14" s="13" t="s">
        <v>23</v>
      </c>
      <c r="L14" s="10" t="s">
        <v>56</v>
      </c>
    </row>
    <row r="15" spans="1:12" s="20" customFormat="1" ht="24.95" customHeight="1" x14ac:dyDescent="0.25">
      <c r="A15" s="6"/>
      <c r="B15" s="21" t="s">
        <v>288</v>
      </c>
      <c r="C15" s="21" t="s">
        <v>277</v>
      </c>
      <c r="D15" s="17" t="s">
        <v>236</v>
      </c>
      <c r="E15" s="22">
        <v>46490</v>
      </c>
      <c r="F15" s="23"/>
      <c r="G15" s="26" t="s">
        <v>240</v>
      </c>
      <c r="H15" s="25" t="s">
        <v>241</v>
      </c>
      <c r="I15" s="26" t="s">
        <v>242</v>
      </c>
      <c r="J15" s="26"/>
      <c r="K15" s="21" t="s">
        <v>36</v>
      </c>
      <c r="L15" s="24" t="s">
        <v>243</v>
      </c>
    </row>
    <row r="16" spans="1:12" s="20" customFormat="1" ht="24.95" customHeight="1" x14ac:dyDescent="0.2">
      <c r="A16" s="6" t="s">
        <v>49</v>
      </c>
      <c r="B16" s="5" t="s">
        <v>57</v>
      </c>
      <c r="C16" s="5" t="s">
        <v>58</v>
      </c>
      <c r="D16" s="6" t="s">
        <v>227</v>
      </c>
      <c r="E16" s="42">
        <v>46316</v>
      </c>
      <c r="F16" s="7">
        <v>26829</v>
      </c>
      <c r="G16" s="8" t="s">
        <v>59</v>
      </c>
      <c r="H16" s="11" t="s">
        <v>60</v>
      </c>
      <c r="I16" s="8" t="s">
        <v>61</v>
      </c>
      <c r="J16" s="12" t="s">
        <v>62</v>
      </c>
      <c r="K16" s="13" t="s">
        <v>36</v>
      </c>
      <c r="L16" s="10" t="s">
        <v>63</v>
      </c>
    </row>
    <row r="17" spans="1:12" s="20" customFormat="1" ht="24.95" customHeight="1" x14ac:dyDescent="0.2">
      <c r="A17" s="6"/>
      <c r="B17" s="5" t="s">
        <v>57</v>
      </c>
      <c r="C17" s="5" t="s">
        <v>58</v>
      </c>
      <c r="D17" s="6" t="s">
        <v>64</v>
      </c>
      <c r="E17" s="42">
        <v>46316</v>
      </c>
      <c r="F17" s="7">
        <v>26829</v>
      </c>
      <c r="G17" s="8" t="s">
        <v>59</v>
      </c>
      <c r="H17" s="11" t="s">
        <v>60</v>
      </c>
      <c r="I17" s="8" t="s">
        <v>61</v>
      </c>
      <c r="J17" s="12" t="s">
        <v>65</v>
      </c>
      <c r="K17" s="13" t="s">
        <v>14</v>
      </c>
      <c r="L17" s="10" t="s">
        <v>63</v>
      </c>
    </row>
    <row r="18" spans="1:12" s="20" customFormat="1" ht="24.95" customHeight="1" x14ac:dyDescent="0.2">
      <c r="A18" s="6" t="s">
        <v>49</v>
      </c>
      <c r="B18" s="5" t="s">
        <v>57</v>
      </c>
      <c r="C18" s="5" t="s">
        <v>66</v>
      </c>
      <c r="D18" s="6" t="s">
        <v>227</v>
      </c>
      <c r="E18" s="42">
        <v>46421</v>
      </c>
      <c r="F18" s="7">
        <v>17748</v>
      </c>
      <c r="G18" s="8" t="s">
        <v>67</v>
      </c>
      <c r="H18" s="11" t="s">
        <v>68</v>
      </c>
      <c r="I18" s="8" t="s">
        <v>61</v>
      </c>
      <c r="J18" s="12"/>
      <c r="K18" s="13" t="s">
        <v>36</v>
      </c>
      <c r="L18" s="10" t="s">
        <v>69</v>
      </c>
    </row>
    <row r="19" spans="1:12" s="35" customFormat="1" ht="24.95" customHeight="1" x14ac:dyDescent="0.2">
      <c r="A19" s="33"/>
      <c r="B19" s="32" t="s">
        <v>70</v>
      </c>
      <c r="C19" s="32" t="s">
        <v>71</v>
      </c>
      <c r="D19" s="33" t="s">
        <v>227</v>
      </c>
      <c r="E19" s="50">
        <v>46818</v>
      </c>
      <c r="F19" s="51">
        <v>16261</v>
      </c>
      <c r="G19" s="52" t="s">
        <v>306</v>
      </c>
      <c r="H19" s="32" t="s">
        <v>72</v>
      </c>
      <c r="I19" s="34" t="s">
        <v>307</v>
      </c>
      <c r="J19" s="53" t="s">
        <v>22</v>
      </c>
      <c r="K19" s="36" t="s">
        <v>23</v>
      </c>
      <c r="L19" s="54" t="s">
        <v>74</v>
      </c>
    </row>
    <row r="20" spans="1:12" s="20" customFormat="1" ht="24.95" customHeight="1" x14ac:dyDescent="0.25">
      <c r="A20" s="6"/>
      <c r="B20" s="21" t="s">
        <v>289</v>
      </c>
      <c r="C20" s="21" t="s">
        <v>155</v>
      </c>
      <c r="D20" s="17" t="s">
        <v>236</v>
      </c>
      <c r="E20" s="22">
        <v>46564</v>
      </c>
      <c r="F20" s="23"/>
      <c r="G20" s="28" t="s">
        <v>244</v>
      </c>
      <c r="H20" s="29" t="s">
        <v>299</v>
      </c>
      <c r="I20" s="24" t="s">
        <v>245</v>
      </c>
      <c r="J20" s="24"/>
      <c r="K20" s="21" t="s">
        <v>23</v>
      </c>
      <c r="L20" s="24" t="s">
        <v>246</v>
      </c>
    </row>
    <row r="21" spans="1:12" s="20" customFormat="1" ht="24.95" customHeight="1" x14ac:dyDescent="0.25">
      <c r="A21" s="6" t="s">
        <v>49</v>
      </c>
      <c r="B21" s="21" t="s">
        <v>290</v>
      </c>
      <c r="C21" s="21" t="s">
        <v>278</v>
      </c>
      <c r="D21" s="17" t="s">
        <v>236</v>
      </c>
      <c r="E21" s="22">
        <v>46564</v>
      </c>
      <c r="F21" s="23"/>
      <c r="G21" s="24" t="s">
        <v>247</v>
      </c>
      <c r="H21" s="25" t="s">
        <v>248</v>
      </c>
      <c r="I21" s="24" t="s">
        <v>249</v>
      </c>
      <c r="J21" s="24"/>
      <c r="K21" s="21" t="s">
        <v>23</v>
      </c>
      <c r="L21" s="24" t="s">
        <v>246</v>
      </c>
    </row>
    <row r="22" spans="1:12" s="20" customFormat="1" ht="24.95" customHeight="1" x14ac:dyDescent="0.2">
      <c r="A22" s="6" t="s">
        <v>49</v>
      </c>
      <c r="B22" s="5" t="s">
        <v>75</v>
      </c>
      <c r="C22" s="5" t="s">
        <v>76</v>
      </c>
      <c r="D22" s="6" t="s">
        <v>227</v>
      </c>
      <c r="E22" s="42">
        <v>46508</v>
      </c>
      <c r="F22" s="7">
        <v>15976</v>
      </c>
      <c r="G22" s="8" t="s">
        <v>77</v>
      </c>
      <c r="H22" s="11" t="s">
        <v>78</v>
      </c>
      <c r="I22" s="8" t="s">
        <v>79</v>
      </c>
      <c r="J22" s="12"/>
      <c r="K22" s="13" t="s">
        <v>14</v>
      </c>
      <c r="L22" s="10" t="s">
        <v>80</v>
      </c>
    </row>
    <row r="23" spans="1:12" s="20" customFormat="1" ht="24.95" customHeight="1" x14ac:dyDescent="0.2">
      <c r="A23" s="6"/>
      <c r="B23" s="5" t="s">
        <v>75</v>
      </c>
      <c r="C23" s="5" t="s">
        <v>76</v>
      </c>
      <c r="D23" s="6" t="s">
        <v>64</v>
      </c>
      <c r="E23" s="42">
        <v>46508</v>
      </c>
      <c r="F23" s="7">
        <v>15976</v>
      </c>
      <c r="G23" s="8" t="s">
        <v>77</v>
      </c>
      <c r="H23" s="11" t="s">
        <v>78</v>
      </c>
      <c r="I23" s="8" t="s">
        <v>79</v>
      </c>
      <c r="J23" s="12"/>
      <c r="K23" s="13" t="s">
        <v>36</v>
      </c>
      <c r="L23" s="10" t="s">
        <v>80</v>
      </c>
    </row>
    <row r="24" spans="1:12" s="20" customFormat="1" ht="24.95" customHeight="1" x14ac:dyDescent="0.2">
      <c r="A24" s="6"/>
      <c r="B24" s="5" t="s">
        <v>81</v>
      </c>
      <c r="C24" s="5" t="s">
        <v>82</v>
      </c>
      <c r="D24" s="6" t="s">
        <v>227</v>
      </c>
      <c r="E24" s="42">
        <v>45838</v>
      </c>
      <c r="F24" s="7">
        <v>31152</v>
      </c>
      <c r="G24" s="8" t="s">
        <v>83</v>
      </c>
      <c r="H24" s="11" t="s">
        <v>84</v>
      </c>
      <c r="I24" s="8" t="s">
        <v>85</v>
      </c>
      <c r="J24" s="12"/>
      <c r="K24" s="13" t="s">
        <v>36</v>
      </c>
      <c r="L24" s="10" t="s">
        <v>50</v>
      </c>
    </row>
    <row r="25" spans="1:12" s="20" customFormat="1" ht="24.95" customHeight="1" x14ac:dyDescent="0.2">
      <c r="A25" s="6" t="s">
        <v>49</v>
      </c>
      <c r="B25" s="5" t="s">
        <v>86</v>
      </c>
      <c r="C25" s="5" t="s">
        <v>87</v>
      </c>
      <c r="D25" s="6" t="s">
        <v>227</v>
      </c>
      <c r="E25" s="42">
        <v>45838</v>
      </c>
      <c r="F25" s="7"/>
      <c r="G25" s="8" t="s">
        <v>88</v>
      </c>
      <c r="H25" s="11" t="s">
        <v>89</v>
      </c>
      <c r="I25" s="8" t="s">
        <v>73</v>
      </c>
      <c r="J25" s="12"/>
      <c r="K25" s="13" t="s">
        <v>23</v>
      </c>
      <c r="L25" s="10" t="s">
        <v>43</v>
      </c>
    </row>
    <row r="26" spans="1:12" s="20" customFormat="1" ht="24.95" customHeight="1" x14ac:dyDescent="0.2">
      <c r="A26" s="6"/>
      <c r="B26" s="5" t="s">
        <v>90</v>
      </c>
      <c r="C26" s="5" t="s">
        <v>91</v>
      </c>
      <c r="D26" s="6" t="s">
        <v>227</v>
      </c>
      <c r="E26" s="42">
        <v>45838</v>
      </c>
      <c r="F26" s="7">
        <v>15847</v>
      </c>
      <c r="G26" s="9" t="s">
        <v>92</v>
      </c>
      <c r="H26" s="11" t="str">
        <f>HYPERLINK("mailto:DLJ@jonescreativeservices.com","DLJ@jonescreativeservices.com")</f>
        <v>DLJ@jonescreativeservices.com</v>
      </c>
      <c r="I26" s="8" t="s">
        <v>93</v>
      </c>
      <c r="J26" s="12"/>
      <c r="K26" s="13" t="s">
        <v>23</v>
      </c>
      <c r="L26" s="10" t="s">
        <v>43</v>
      </c>
    </row>
    <row r="27" spans="1:12" s="20" customFormat="1" ht="24.95" customHeight="1" x14ac:dyDescent="0.25">
      <c r="A27" s="6" t="s">
        <v>49</v>
      </c>
      <c r="B27" s="21" t="s">
        <v>291</v>
      </c>
      <c r="C27" s="21" t="s">
        <v>279</v>
      </c>
      <c r="D27" s="17" t="s">
        <v>236</v>
      </c>
      <c r="E27" s="22">
        <v>46564</v>
      </c>
      <c r="F27" s="23"/>
      <c r="G27" s="28" t="s">
        <v>250</v>
      </c>
      <c r="H27" s="40" t="s">
        <v>300</v>
      </c>
      <c r="I27" s="24" t="s">
        <v>251</v>
      </c>
      <c r="J27" s="24"/>
      <c r="K27" s="21" t="s">
        <v>14</v>
      </c>
      <c r="L27" s="24" t="s">
        <v>246</v>
      </c>
    </row>
    <row r="28" spans="1:12" s="20" customFormat="1" ht="24.95" customHeight="1" x14ac:dyDescent="0.2">
      <c r="A28" s="6" t="s">
        <v>49</v>
      </c>
      <c r="B28" s="5" t="s">
        <v>94</v>
      </c>
      <c r="C28" s="5" t="s">
        <v>95</v>
      </c>
      <c r="D28" s="6" t="s">
        <v>96</v>
      </c>
      <c r="E28" s="42">
        <v>46316</v>
      </c>
      <c r="F28" s="7">
        <v>18956</v>
      </c>
      <c r="G28" s="8" t="s">
        <v>97</v>
      </c>
      <c r="H28" s="11" t="str">
        <f>HYPERLINK("mailto:tkarniss@gmail.com","tkarniss@gmail.com")</f>
        <v>tkarniss@gmail.com</v>
      </c>
      <c r="I28" s="8" t="s">
        <v>98</v>
      </c>
      <c r="J28" s="12" t="s">
        <v>49</v>
      </c>
      <c r="K28" s="13" t="s">
        <v>23</v>
      </c>
      <c r="L28" s="10" t="s">
        <v>99</v>
      </c>
    </row>
    <row r="29" spans="1:12" s="35" customFormat="1" ht="24.95" customHeight="1" x14ac:dyDescent="0.2">
      <c r="A29" s="33"/>
      <c r="B29" s="32" t="s">
        <v>100</v>
      </c>
      <c r="C29" s="32" t="s">
        <v>101</v>
      </c>
      <c r="D29" s="33" t="s">
        <v>227</v>
      </c>
      <c r="E29" s="50">
        <v>45838</v>
      </c>
      <c r="F29" s="51">
        <v>17722</v>
      </c>
      <c r="G29" s="52" t="s">
        <v>102</v>
      </c>
      <c r="H29" s="32" t="s">
        <v>103</v>
      </c>
      <c r="I29" s="34" t="s">
        <v>104</v>
      </c>
      <c r="J29" s="53"/>
      <c r="K29" s="36" t="s">
        <v>23</v>
      </c>
      <c r="L29" s="54" t="s">
        <v>43</v>
      </c>
    </row>
    <row r="30" spans="1:12" ht="24.95" customHeight="1" x14ac:dyDescent="0.2">
      <c r="A30" s="18" t="s">
        <v>49</v>
      </c>
      <c r="B30" s="5" t="s">
        <v>105</v>
      </c>
      <c r="C30" s="5" t="s">
        <v>106</v>
      </c>
      <c r="D30" s="6" t="s">
        <v>227</v>
      </c>
      <c r="E30" s="42">
        <v>45838</v>
      </c>
      <c r="F30" s="7">
        <v>24887</v>
      </c>
      <c r="G30" s="8" t="s">
        <v>107</v>
      </c>
      <c r="H30" s="11" t="s">
        <v>108</v>
      </c>
      <c r="I30" s="8" t="s">
        <v>109</v>
      </c>
      <c r="J30" s="12"/>
      <c r="K30" s="13" t="s">
        <v>23</v>
      </c>
      <c r="L30" s="10" t="s">
        <v>110</v>
      </c>
    </row>
    <row r="31" spans="1:12" ht="24.95" customHeight="1" x14ac:dyDescent="0.2">
      <c r="A31" s="18"/>
      <c r="B31" s="5" t="s">
        <v>111</v>
      </c>
      <c r="C31" s="5" t="s">
        <v>112</v>
      </c>
      <c r="D31" s="6" t="s">
        <v>227</v>
      </c>
      <c r="E31" s="42">
        <v>45838</v>
      </c>
      <c r="F31" s="7"/>
      <c r="G31" s="8"/>
      <c r="H31" s="11" t="s">
        <v>113</v>
      </c>
      <c r="I31" s="8" t="s">
        <v>114</v>
      </c>
      <c r="J31" s="12"/>
      <c r="K31" s="13" t="s">
        <v>36</v>
      </c>
      <c r="L31" s="10" t="s">
        <v>115</v>
      </c>
    </row>
    <row r="32" spans="1:12" ht="24.95" customHeight="1" x14ac:dyDescent="0.2">
      <c r="A32" s="18" t="s">
        <v>49</v>
      </c>
      <c r="B32" s="5" t="s">
        <v>116</v>
      </c>
      <c r="C32" s="5" t="s">
        <v>10</v>
      </c>
      <c r="D32" s="6" t="s">
        <v>227</v>
      </c>
      <c r="E32" s="42">
        <v>46420</v>
      </c>
      <c r="F32" s="7">
        <v>20918</v>
      </c>
      <c r="G32" s="8" t="s">
        <v>117</v>
      </c>
      <c r="H32" s="11" t="s">
        <v>118</v>
      </c>
      <c r="I32" s="8" t="s">
        <v>119</v>
      </c>
      <c r="J32" s="12" t="s">
        <v>62</v>
      </c>
      <c r="K32" s="13" t="s">
        <v>23</v>
      </c>
      <c r="L32" s="10" t="s">
        <v>69</v>
      </c>
    </row>
    <row r="33" spans="1:12" ht="24.95" customHeight="1" x14ac:dyDescent="0.25">
      <c r="A33" s="18"/>
      <c r="B33" s="21" t="s">
        <v>292</v>
      </c>
      <c r="C33" s="21" t="s">
        <v>280</v>
      </c>
      <c r="D33" s="17" t="s">
        <v>236</v>
      </c>
      <c r="E33" s="22">
        <v>46203</v>
      </c>
      <c r="F33" s="23">
        <v>29367</v>
      </c>
      <c r="G33" s="24" t="s">
        <v>252</v>
      </c>
      <c r="H33" s="25" t="s">
        <v>253</v>
      </c>
      <c r="I33" s="24" t="s">
        <v>254</v>
      </c>
      <c r="J33" s="24"/>
      <c r="K33" s="21" t="s">
        <v>14</v>
      </c>
      <c r="L33" s="23" t="s">
        <v>255</v>
      </c>
    </row>
    <row r="34" spans="1:12" ht="24.95" customHeight="1" x14ac:dyDescent="0.2">
      <c r="A34" s="18" t="s">
        <v>49</v>
      </c>
      <c r="B34" s="5" t="s">
        <v>120</v>
      </c>
      <c r="C34" s="5" t="s">
        <v>121</v>
      </c>
      <c r="D34" s="6" t="s">
        <v>227</v>
      </c>
      <c r="E34" s="42">
        <v>45838</v>
      </c>
      <c r="F34" s="7">
        <v>18537</v>
      </c>
      <c r="G34" s="8" t="s">
        <v>122</v>
      </c>
      <c r="H34" s="11" t="s">
        <v>123</v>
      </c>
      <c r="I34" s="8" t="s">
        <v>124</v>
      </c>
      <c r="J34" s="12" t="s">
        <v>49</v>
      </c>
      <c r="K34" s="13" t="s">
        <v>23</v>
      </c>
      <c r="L34" s="10" t="s">
        <v>125</v>
      </c>
    </row>
    <row r="35" spans="1:12" ht="24.95" customHeight="1" x14ac:dyDescent="0.25">
      <c r="A35" s="18" t="s">
        <v>49</v>
      </c>
      <c r="B35" s="21" t="s">
        <v>293</v>
      </c>
      <c r="C35" s="21" t="s">
        <v>281</v>
      </c>
      <c r="D35" s="17" t="s">
        <v>236</v>
      </c>
      <c r="E35" s="22">
        <v>46203</v>
      </c>
      <c r="F35" s="23"/>
      <c r="G35" s="24" t="s">
        <v>256</v>
      </c>
      <c r="H35" s="29" t="s">
        <v>311</v>
      </c>
      <c r="I35" s="24" t="s">
        <v>257</v>
      </c>
      <c r="J35" s="24"/>
      <c r="K35" s="21" t="s">
        <v>23</v>
      </c>
      <c r="L35" s="24" t="s">
        <v>258</v>
      </c>
    </row>
    <row r="36" spans="1:12" ht="24.95" customHeight="1" x14ac:dyDescent="0.2">
      <c r="A36" s="18"/>
      <c r="B36" s="5" t="s">
        <v>126</v>
      </c>
      <c r="C36" s="5" t="s">
        <v>127</v>
      </c>
      <c r="D36" s="6" t="s">
        <v>227</v>
      </c>
      <c r="E36" s="42"/>
      <c r="F36" s="7"/>
      <c r="G36" s="8"/>
      <c r="H36" s="11"/>
      <c r="I36" s="8"/>
      <c r="J36" s="12"/>
      <c r="K36" s="13" t="s">
        <v>36</v>
      </c>
      <c r="L36" s="10"/>
    </row>
    <row r="37" spans="1:12" ht="24.95" customHeight="1" x14ac:dyDescent="0.25">
      <c r="A37" s="18" t="s">
        <v>49</v>
      </c>
      <c r="B37" s="21" t="s">
        <v>294</v>
      </c>
      <c r="C37" s="21" t="s">
        <v>282</v>
      </c>
      <c r="D37" s="17" t="s">
        <v>236</v>
      </c>
      <c r="E37" s="22">
        <v>46203</v>
      </c>
      <c r="F37" s="23"/>
      <c r="G37" s="28" t="s">
        <v>259</v>
      </c>
      <c r="H37" s="25" t="s">
        <v>260</v>
      </c>
      <c r="I37" s="24" t="s">
        <v>261</v>
      </c>
      <c r="J37" s="24"/>
      <c r="K37" s="21" t="s">
        <v>36</v>
      </c>
      <c r="L37" s="24" t="s">
        <v>262</v>
      </c>
    </row>
    <row r="38" spans="1:12" ht="24.95" customHeight="1" x14ac:dyDescent="0.25">
      <c r="A38" s="18" t="s">
        <v>49</v>
      </c>
      <c r="B38" s="21" t="s">
        <v>308</v>
      </c>
      <c r="C38" s="21" t="s">
        <v>309</v>
      </c>
      <c r="D38" s="17"/>
      <c r="E38" s="22"/>
      <c r="F38" s="23"/>
      <c r="G38" s="28"/>
      <c r="H38" s="25"/>
      <c r="I38" s="24"/>
      <c r="J38" s="24"/>
      <c r="K38" s="21"/>
      <c r="L38" s="24"/>
    </row>
    <row r="39" spans="1:12" ht="24.95" customHeight="1" x14ac:dyDescent="0.2">
      <c r="A39" s="18"/>
      <c r="B39" s="5" t="s">
        <v>128</v>
      </c>
      <c r="C39" s="5" t="s">
        <v>129</v>
      </c>
      <c r="D39" s="6" t="s">
        <v>227</v>
      </c>
      <c r="E39" s="42">
        <v>45838</v>
      </c>
      <c r="F39" s="7"/>
      <c r="G39" s="8" t="s">
        <v>130</v>
      </c>
      <c r="H39" s="11" t="s">
        <v>131</v>
      </c>
      <c r="I39" s="8" t="s">
        <v>132</v>
      </c>
      <c r="J39" s="12"/>
      <c r="K39" s="13" t="s">
        <v>23</v>
      </c>
      <c r="L39" s="10" t="s">
        <v>56</v>
      </c>
    </row>
    <row r="40" spans="1:12" ht="24.95" customHeight="1" x14ac:dyDescent="0.2">
      <c r="A40" s="18"/>
      <c r="B40" s="5" t="s">
        <v>133</v>
      </c>
      <c r="C40" s="5" t="s">
        <v>134</v>
      </c>
      <c r="D40" s="6" t="s">
        <v>227</v>
      </c>
      <c r="E40" s="42">
        <v>46203</v>
      </c>
      <c r="F40" s="7"/>
      <c r="G40" s="8" t="s">
        <v>135</v>
      </c>
      <c r="H40" s="11" t="s">
        <v>136</v>
      </c>
      <c r="I40" s="8" t="s">
        <v>137</v>
      </c>
      <c r="J40" s="12"/>
      <c r="K40" s="13" t="s">
        <v>36</v>
      </c>
      <c r="L40" s="10" t="s">
        <v>138</v>
      </c>
    </row>
    <row r="41" spans="1:12" ht="24.95" customHeight="1" x14ac:dyDescent="0.2">
      <c r="A41" s="18"/>
      <c r="B41" s="5" t="s">
        <v>139</v>
      </c>
      <c r="C41" s="5" t="s">
        <v>140</v>
      </c>
      <c r="D41" s="6" t="s">
        <v>227</v>
      </c>
      <c r="E41" s="42">
        <v>45838</v>
      </c>
      <c r="F41" s="7"/>
      <c r="G41" s="9" t="s">
        <v>141</v>
      </c>
      <c r="H41" s="11" t="s">
        <v>142</v>
      </c>
      <c r="I41" s="8" t="s">
        <v>143</v>
      </c>
      <c r="J41" s="12"/>
      <c r="K41" s="13" t="s">
        <v>23</v>
      </c>
      <c r="L41" s="10" t="s">
        <v>144</v>
      </c>
    </row>
    <row r="42" spans="1:12" ht="24.95" customHeight="1" x14ac:dyDescent="0.2">
      <c r="A42" s="18" t="s">
        <v>49</v>
      </c>
      <c r="B42" s="5" t="s">
        <v>145</v>
      </c>
      <c r="C42" s="5" t="s">
        <v>146</v>
      </c>
      <c r="D42" s="6" t="s">
        <v>227</v>
      </c>
      <c r="E42" s="42">
        <v>45838</v>
      </c>
      <c r="F42" s="7">
        <v>20597</v>
      </c>
      <c r="G42" s="8" t="s">
        <v>147</v>
      </c>
      <c r="H42" s="11" t="s">
        <v>148</v>
      </c>
      <c r="I42" s="8" t="s">
        <v>149</v>
      </c>
      <c r="J42" s="12"/>
      <c r="K42" s="13" t="s">
        <v>23</v>
      </c>
      <c r="L42" s="10" t="s">
        <v>150</v>
      </c>
    </row>
    <row r="43" spans="1:12" ht="24.95" customHeight="1" x14ac:dyDescent="0.25">
      <c r="A43" s="18"/>
      <c r="B43" s="21" t="s">
        <v>295</v>
      </c>
      <c r="C43" s="21" t="s">
        <v>283</v>
      </c>
      <c r="D43" s="17" t="s">
        <v>236</v>
      </c>
      <c r="E43" s="22">
        <v>46532</v>
      </c>
      <c r="F43" s="23"/>
      <c r="G43" s="24" t="s">
        <v>263</v>
      </c>
      <c r="H43" s="25" t="s">
        <v>264</v>
      </c>
      <c r="I43" s="24" t="s">
        <v>265</v>
      </c>
      <c r="J43" s="24"/>
      <c r="K43" s="21" t="s">
        <v>23</v>
      </c>
      <c r="L43" s="24" t="s">
        <v>243</v>
      </c>
    </row>
    <row r="44" spans="1:12" ht="24.95" customHeight="1" x14ac:dyDescent="0.25">
      <c r="A44" s="18" t="s">
        <v>49</v>
      </c>
      <c r="B44" s="5" t="s">
        <v>151</v>
      </c>
      <c r="C44" s="5" t="s">
        <v>152</v>
      </c>
      <c r="D44" s="6" t="s">
        <v>227</v>
      </c>
      <c r="E44" s="42">
        <v>46605</v>
      </c>
      <c r="F44" s="7">
        <v>19781</v>
      </c>
      <c r="G44" s="8" t="s">
        <v>153</v>
      </c>
      <c r="H44" s="29" t="s">
        <v>301</v>
      </c>
      <c r="I44" s="8" t="s">
        <v>35</v>
      </c>
      <c r="J44" s="14"/>
      <c r="K44" s="13" t="s">
        <v>14</v>
      </c>
      <c r="L44" s="10" t="s">
        <v>69</v>
      </c>
    </row>
    <row r="45" spans="1:12" ht="24.95" customHeight="1" x14ac:dyDescent="0.2">
      <c r="A45" s="18"/>
      <c r="B45" s="5" t="s">
        <v>154</v>
      </c>
      <c r="C45" s="5" t="s">
        <v>155</v>
      </c>
      <c r="D45" s="6" t="s">
        <v>227</v>
      </c>
      <c r="E45" s="42">
        <v>46134</v>
      </c>
      <c r="F45" s="7">
        <v>15659</v>
      </c>
      <c r="G45" s="8" t="s">
        <v>156</v>
      </c>
      <c r="H45" s="11" t="s">
        <v>157</v>
      </c>
      <c r="I45" s="8" t="s">
        <v>158</v>
      </c>
      <c r="J45" s="12"/>
      <c r="K45" s="13" t="s">
        <v>23</v>
      </c>
      <c r="L45" s="10" t="s">
        <v>15</v>
      </c>
    </row>
    <row r="46" spans="1:12" ht="24.95" customHeight="1" x14ac:dyDescent="0.2">
      <c r="A46" s="18" t="s">
        <v>49</v>
      </c>
      <c r="B46" s="5" t="s">
        <v>159</v>
      </c>
      <c r="C46" s="5" t="s">
        <v>160</v>
      </c>
      <c r="D46" s="6" t="s">
        <v>227</v>
      </c>
      <c r="E46" s="42">
        <v>46497</v>
      </c>
      <c r="F46" s="7">
        <v>15743</v>
      </c>
      <c r="G46" s="9" t="s">
        <v>161</v>
      </c>
      <c r="H46" s="11" t="str">
        <f>HYPERLINK("mailto:Rossifp@nwlink.com","Rossifp@nwlink.com")</f>
        <v>Rossifp@nwlink.com</v>
      </c>
      <c r="I46" s="8" t="s">
        <v>162</v>
      </c>
      <c r="J46" s="12"/>
      <c r="K46" s="13" t="s">
        <v>14</v>
      </c>
      <c r="L46" s="10" t="s">
        <v>15</v>
      </c>
    </row>
    <row r="47" spans="1:12" ht="24.95" customHeight="1" x14ac:dyDescent="0.2">
      <c r="A47" s="18"/>
      <c r="B47" s="5" t="s">
        <v>163</v>
      </c>
      <c r="C47" s="5" t="s">
        <v>164</v>
      </c>
      <c r="D47" s="6" t="s">
        <v>227</v>
      </c>
      <c r="E47" s="42">
        <v>45838</v>
      </c>
      <c r="F47" s="7"/>
      <c r="G47" s="8" t="s">
        <v>165</v>
      </c>
      <c r="H47" s="11" t="s">
        <v>166</v>
      </c>
      <c r="I47" s="8" t="s">
        <v>167</v>
      </c>
      <c r="J47" s="12"/>
      <c r="K47" s="13" t="s">
        <v>36</v>
      </c>
      <c r="L47" s="10" t="s">
        <v>168</v>
      </c>
    </row>
    <row r="48" spans="1:12" ht="24.95" customHeight="1" x14ac:dyDescent="0.25">
      <c r="A48" s="18"/>
      <c r="B48" s="21" t="s">
        <v>163</v>
      </c>
      <c r="C48" s="21" t="s">
        <v>164</v>
      </c>
      <c r="D48" s="17" t="s">
        <v>236</v>
      </c>
      <c r="E48" s="22">
        <v>45838</v>
      </c>
      <c r="F48" s="23"/>
      <c r="G48" s="24" t="s">
        <v>165</v>
      </c>
      <c r="H48" s="25" t="s">
        <v>166</v>
      </c>
      <c r="I48" s="24" t="s">
        <v>167</v>
      </c>
      <c r="J48" s="24"/>
      <c r="K48" s="21" t="s">
        <v>36</v>
      </c>
      <c r="L48" s="24" t="s">
        <v>168</v>
      </c>
    </row>
    <row r="49" spans="1:21" ht="24.95" customHeight="1" x14ac:dyDescent="0.25">
      <c r="A49" s="18"/>
      <c r="B49" s="21" t="s">
        <v>296</v>
      </c>
      <c r="C49" s="21" t="s">
        <v>106</v>
      </c>
      <c r="D49" s="17" t="s">
        <v>236</v>
      </c>
      <c r="E49" s="22">
        <v>46203</v>
      </c>
      <c r="F49" s="23"/>
      <c r="G49" s="24" t="s">
        <v>266</v>
      </c>
      <c r="H49" s="25" t="s">
        <v>267</v>
      </c>
      <c r="I49" s="24" t="s">
        <v>268</v>
      </c>
      <c r="J49" s="24"/>
      <c r="K49" s="21" t="s">
        <v>23</v>
      </c>
      <c r="L49" s="24" t="s">
        <v>258</v>
      </c>
    </row>
    <row r="50" spans="1:21" ht="24.95" customHeight="1" x14ac:dyDescent="0.25">
      <c r="A50" s="18" t="s">
        <v>49</v>
      </c>
      <c r="B50" s="5" t="s">
        <v>169</v>
      </c>
      <c r="C50" s="5" t="s">
        <v>170</v>
      </c>
      <c r="D50" s="6" t="s">
        <v>227</v>
      </c>
      <c r="E50" s="42">
        <v>46119</v>
      </c>
      <c r="F50" s="7">
        <v>17944</v>
      </c>
      <c r="G50" s="9" t="s">
        <v>171</v>
      </c>
      <c r="H50" s="57" t="s">
        <v>314</v>
      </c>
      <c r="I50" s="8" t="s">
        <v>172</v>
      </c>
      <c r="J50" s="12"/>
      <c r="K50" s="13" t="s">
        <v>36</v>
      </c>
      <c r="L50" s="10" t="s">
        <v>63</v>
      </c>
    </row>
    <row r="51" spans="1:21" s="27" customFormat="1" ht="24.95" customHeight="1" x14ac:dyDescent="0.2">
      <c r="A51" s="17" t="s">
        <v>49</v>
      </c>
      <c r="B51" s="5" t="s">
        <v>173</v>
      </c>
      <c r="C51" s="5" t="s">
        <v>174</v>
      </c>
      <c r="D51" s="6" t="s">
        <v>227</v>
      </c>
      <c r="E51" s="42">
        <v>45838</v>
      </c>
      <c r="F51" s="7">
        <v>26661</v>
      </c>
      <c r="G51" s="9" t="s">
        <v>175</v>
      </c>
      <c r="H51" s="11" t="s">
        <v>176</v>
      </c>
      <c r="I51" s="8" t="s">
        <v>177</v>
      </c>
      <c r="J51" s="12" t="s">
        <v>49</v>
      </c>
      <c r="K51" s="13" t="s">
        <v>23</v>
      </c>
      <c r="L51" s="10" t="s">
        <v>115</v>
      </c>
    </row>
    <row r="52" spans="1:21" s="27" customFormat="1" ht="24.95" customHeight="1" x14ac:dyDescent="0.25">
      <c r="A52" s="17" t="s">
        <v>49</v>
      </c>
      <c r="B52" s="21" t="s">
        <v>297</v>
      </c>
      <c r="C52" s="21" t="s">
        <v>284</v>
      </c>
      <c r="D52" s="17" t="s">
        <v>236</v>
      </c>
      <c r="E52" s="22">
        <v>45838</v>
      </c>
      <c r="F52" s="23">
        <v>18599</v>
      </c>
      <c r="G52" s="24" t="s">
        <v>269</v>
      </c>
      <c r="H52" s="25" t="s">
        <v>270</v>
      </c>
      <c r="I52" s="24" t="s">
        <v>235</v>
      </c>
      <c r="J52" s="24"/>
      <c r="K52" s="21" t="s">
        <v>23</v>
      </c>
      <c r="L52" s="24" t="s">
        <v>271</v>
      </c>
    </row>
    <row r="53" spans="1:21" s="27" customFormat="1" ht="24.95" customHeight="1" x14ac:dyDescent="0.2">
      <c r="A53" s="17" t="s">
        <v>49</v>
      </c>
      <c r="B53" s="5" t="s">
        <v>178</v>
      </c>
      <c r="C53" s="5" t="s">
        <v>179</v>
      </c>
      <c r="D53" s="6" t="s">
        <v>227</v>
      </c>
      <c r="E53" s="42">
        <v>46165</v>
      </c>
      <c r="F53" s="7"/>
      <c r="G53" s="8" t="s">
        <v>180</v>
      </c>
      <c r="H53" s="11" t="s">
        <v>181</v>
      </c>
      <c r="I53" s="8" t="s">
        <v>182</v>
      </c>
      <c r="J53" s="12" t="s">
        <v>62</v>
      </c>
      <c r="K53" s="13" t="s">
        <v>23</v>
      </c>
      <c r="L53" s="10" t="s">
        <v>183</v>
      </c>
    </row>
    <row r="54" spans="1:21" s="27" customFormat="1" ht="24.95" customHeight="1" x14ac:dyDescent="0.25">
      <c r="A54" s="17"/>
      <c r="B54" s="21" t="s">
        <v>298</v>
      </c>
      <c r="C54" s="21" t="s">
        <v>285</v>
      </c>
      <c r="D54" s="17" t="s">
        <v>236</v>
      </c>
      <c r="E54" s="22">
        <v>46545</v>
      </c>
      <c r="F54" s="23">
        <v>22614</v>
      </c>
      <c r="G54" s="24" t="s">
        <v>272</v>
      </c>
      <c r="H54" s="25" t="s">
        <v>273</v>
      </c>
      <c r="I54" s="24" t="s">
        <v>274</v>
      </c>
      <c r="J54" s="24"/>
      <c r="K54" s="21" t="s">
        <v>23</v>
      </c>
      <c r="L54" s="24" t="s">
        <v>144</v>
      </c>
    </row>
    <row r="55" spans="1:21" s="48" customFormat="1" ht="24.95" customHeight="1" x14ac:dyDescent="0.25">
      <c r="A55" s="44"/>
      <c r="B55" s="43" t="s">
        <v>302</v>
      </c>
      <c r="C55" s="43" t="s">
        <v>303</v>
      </c>
      <c r="D55" s="44" t="s">
        <v>227</v>
      </c>
      <c r="E55" s="45">
        <v>46818</v>
      </c>
      <c r="F55" s="46"/>
      <c r="G55" s="47" t="s">
        <v>304</v>
      </c>
      <c r="H55" s="49" t="s">
        <v>305</v>
      </c>
      <c r="I55" s="47" t="s">
        <v>104</v>
      </c>
      <c r="J55" s="47"/>
      <c r="K55" s="43" t="s">
        <v>14</v>
      </c>
      <c r="L55" s="47" t="s">
        <v>15</v>
      </c>
    </row>
    <row r="56" spans="1:21" s="27" customFormat="1" ht="24.95" customHeight="1" x14ac:dyDescent="0.2">
      <c r="A56" s="17"/>
      <c r="B56" s="5" t="s">
        <v>184</v>
      </c>
      <c r="C56" s="5" t="s">
        <v>185</v>
      </c>
      <c r="D56" s="6" t="s">
        <v>227</v>
      </c>
      <c r="E56" s="42">
        <v>45838</v>
      </c>
      <c r="F56" s="7">
        <v>30062</v>
      </c>
      <c r="G56" s="8" t="s">
        <v>186</v>
      </c>
      <c r="H56" s="11" t="str">
        <f>HYPERLINK("mailto:tolziedog@gmail.com","tolziedog@gmail.com")</f>
        <v>tolziedog@gmail.com</v>
      </c>
      <c r="I56" s="10" t="s">
        <v>132</v>
      </c>
      <c r="J56" s="12"/>
      <c r="K56" s="13" t="s">
        <v>36</v>
      </c>
      <c r="L56" s="10" t="s">
        <v>50</v>
      </c>
    </row>
    <row r="57" spans="1:21" s="27" customFormat="1" ht="24.95" customHeight="1" x14ac:dyDescent="0.2">
      <c r="A57" s="17" t="s">
        <v>49</v>
      </c>
      <c r="B57" s="5" t="s">
        <v>187</v>
      </c>
      <c r="C57" s="5" t="s">
        <v>26</v>
      </c>
      <c r="D57" s="6" t="s">
        <v>227</v>
      </c>
      <c r="E57" s="42">
        <v>46442</v>
      </c>
      <c r="F57" s="7"/>
      <c r="G57" s="8" t="s">
        <v>188</v>
      </c>
      <c r="H57" s="11" t="s">
        <v>189</v>
      </c>
      <c r="I57" s="10" t="s">
        <v>190</v>
      </c>
      <c r="J57" s="12"/>
      <c r="K57" s="13" t="s">
        <v>23</v>
      </c>
      <c r="L57" s="10" t="s">
        <v>191</v>
      </c>
    </row>
    <row r="58" spans="1:21" s="27" customFormat="1" ht="24.95" customHeight="1" x14ac:dyDescent="0.2">
      <c r="A58" s="17" t="s">
        <v>49</v>
      </c>
      <c r="B58" s="5" t="s">
        <v>192</v>
      </c>
      <c r="C58" s="5" t="s">
        <v>193</v>
      </c>
      <c r="D58" s="6" t="s">
        <v>227</v>
      </c>
      <c r="E58" s="42">
        <v>46442</v>
      </c>
      <c r="F58" s="7"/>
      <c r="G58" s="8" t="s">
        <v>194</v>
      </c>
      <c r="H58" s="11" t="s">
        <v>195</v>
      </c>
      <c r="I58" s="10" t="s">
        <v>196</v>
      </c>
      <c r="J58" s="12"/>
      <c r="K58" s="13" t="s">
        <v>14</v>
      </c>
      <c r="L58" s="10" t="s">
        <v>197</v>
      </c>
    </row>
    <row r="59" spans="1:21" s="27" customFormat="1" ht="24.95" customHeight="1" x14ac:dyDescent="0.2">
      <c r="A59" s="17" t="s">
        <v>49</v>
      </c>
      <c r="B59" s="5" t="s">
        <v>198</v>
      </c>
      <c r="C59" s="5" t="s">
        <v>17</v>
      </c>
      <c r="D59" s="6" t="s">
        <v>227</v>
      </c>
      <c r="E59" s="42">
        <v>45838</v>
      </c>
      <c r="F59" s="7">
        <v>18808</v>
      </c>
      <c r="G59" s="8" t="s">
        <v>199</v>
      </c>
      <c r="H59" s="11" t="s">
        <v>200</v>
      </c>
      <c r="I59" s="8" t="s">
        <v>201</v>
      </c>
      <c r="J59" s="12"/>
      <c r="K59" s="13" t="s">
        <v>14</v>
      </c>
      <c r="L59" s="10" t="s">
        <v>15</v>
      </c>
    </row>
    <row r="60" spans="1:21" s="27" customFormat="1" ht="24.95" customHeight="1" x14ac:dyDescent="0.2">
      <c r="A60" s="17" t="s">
        <v>49</v>
      </c>
      <c r="B60" s="5" t="s">
        <v>202</v>
      </c>
      <c r="C60" s="5" t="s">
        <v>203</v>
      </c>
      <c r="D60" s="6" t="s">
        <v>227</v>
      </c>
      <c r="E60" s="42">
        <v>46165</v>
      </c>
      <c r="F60" s="7">
        <v>18847</v>
      </c>
      <c r="G60" s="8" t="s">
        <v>204</v>
      </c>
      <c r="H60" s="11" t="str">
        <f>HYPERLINK("mailto:dlwallace700@gmail.com","dlwallace700@gmail.com")</f>
        <v>dlwallace700@gmail.com</v>
      </c>
      <c r="I60" s="8" t="s">
        <v>182</v>
      </c>
      <c r="J60" s="12" t="s">
        <v>62</v>
      </c>
      <c r="K60" s="13" t="s">
        <v>23</v>
      </c>
      <c r="L60" s="15" t="s">
        <v>30</v>
      </c>
    </row>
    <row r="61" spans="1:21" s="27" customFormat="1" ht="24.95" customHeight="1" x14ac:dyDescent="0.2">
      <c r="A61" s="17" t="s">
        <v>312</v>
      </c>
      <c r="B61" s="5" t="s">
        <v>205</v>
      </c>
      <c r="C61" s="5" t="s">
        <v>206</v>
      </c>
      <c r="D61" s="6" t="s">
        <v>227</v>
      </c>
      <c r="E61" s="42">
        <v>46420</v>
      </c>
      <c r="F61" s="7">
        <v>24015</v>
      </c>
      <c r="G61" s="9" t="s">
        <v>207</v>
      </c>
      <c r="H61" s="11" t="s">
        <v>208</v>
      </c>
      <c r="I61" s="8" t="s">
        <v>119</v>
      </c>
      <c r="J61" s="12" t="s">
        <v>62</v>
      </c>
      <c r="K61" s="13" t="s">
        <v>209</v>
      </c>
      <c r="L61" s="10" t="s">
        <v>168</v>
      </c>
    </row>
    <row r="62" spans="1:21" s="27" customFormat="1" ht="24.95" customHeight="1" x14ac:dyDescent="0.2">
      <c r="A62" s="17"/>
      <c r="B62" s="5" t="s">
        <v>210</v>
      </c>
      <c r="C62" s="5" t="s">
        <v>211</v>
      </c>
      <c r="D62" s="6" t="s">
        <v>227</v>
      </c>
      <c r="E62" s="42">
        <v>46148</v>
      </c>
      <c r="F62" s="7">
        <v>15579</v>
      </c>
      <c r="G62" s="8" t="s">
        <v>212</v>
      </c>
      <c r="H62" s="11" t="s">
        <v>213</v>
      </c>
      <c r="I62" s="8" t="s">
        <v>61</v>
      </c>
      <c r="J62" s="12"/>
      <c r="K62" s="13" t="s">
        <v>23</v>
      </c>
      <c r="L62" s="10" t="s">
        <v>313</v>
      </c>
    </row>
    <row r="63" spans="1:21" s="27" customFormat="1" ht="24.95" customHeight="1" x14ac:dyDescent="0.2">
      <c r="A63" s="17"/>
      <c r="B63" s="5" t="s">
        <v>210</v>
      </c>
      <c r="C63" s="5" t="s">
        <v>211</v>
      </c>
      <c r="D63" s="6" t="s">
        <v>227</v>
      </c>
      <c r="E63" s="42">
        <v>46432</v>
      </c>
      <c r="F63" s="7">
        <v>15579</v>
      </c>
      <c r="G63" s="8" t="s">
        <v>212</v>
      </c>
      <c r="H63" s="11" t="s">
        <v>213</v>
      </c>
      <c r="I63" s="8" t="s">
        <v>61</v>
      </c>
      <c r="J63" s="12" t="s">
        <v>49</v>
      </c>
      <c r="K63" s="13" t="s">
        <v>36</v>
      </c>
      <c r="L63" s="10" t="s">
        <v>214</v>
      </c>
    </row>
    <row r="64" spans="1:21" s="29" customFormat="1" ht="24.95" customHeight="1" x14ac:dyDescent="0.25">
      <c r="A64" s="55" t="s">
        <v>49</v>
      </c>
      <c r="B64" s="5" t="s">
        <v>215</v>
      </c>
      <c r="C64" s="5" t="s">
        <v>216</v>
      </c>
      <c r="D64" s="6" t="s">
        <v>227</v>
      </c>
      <c r="E64" s="42">
        <v>46481</v>
      </c>
      <c r="F64" s="7"/>
      <c r="G64" s="8" t="s">
        <v>217</v>
      </c>
      <c r="H64" s="11" t="s">
        <v>218</v>
      </c>
      <c r="I64" s="8" t="s">
        <v>219</v>
      </c>
      <c r="J64" s="12"/>
      <c r="K64" s="13" t="s">
        <v>23</v>
      </c>
      <c r="L64" s="10" t="s">
        <v>15</v>
      </c>
      <c r="M64" s="27"/>
      <c r="N64" s="27"/>
      <c r="O64" s="27"/>
      <c r="P64" s="27"/>
      <c r="Q64" s="27"/>
      <c r="R64" s="27"/>
      <c r="S64" s="27"/>
      <c r="T64" s="27"/>
      <c r="U64" s="27"/>
    </row>
    <row r="65" spans="1:21" s="29" customFormat="1" ht="24.95" customHeight="1" x14ac:dyDescent="0.25">
      <c r="A65" s="55" t="s">
        <v>49</v>
      </c>
      <c r="B65" s="5" t="s">
        <v>220</v>
      </c>
      <c r="C65" s="5" t="s">
        <v>221</v>
      </c>
      <c r="D65" s="6" t="s">
        <v>18</v>
      </c>
      <c r="E65" s="42">
        <v>46415</v>
      </c>
      <c r="F65" s="7">
        <v>16075</v>
      </c>
      <c r="G65" s="8" t="s">
        <v>222</v>
      </c>
      <c r="H65" s="11" t="s">
        <v>223</v>
      </c>
      <c r="I65" s="8" t="s">
        <v>224</v>
      </c>
      <c r="J65" s="12"/>
      <c r="K65" s="13" t="s">
        <v>23</v>
      </c>
      <c r="L65" s="10" t="s">
        <v>74</v>
      </c>
      <c r="M65" s="27"/>
      <c r="N65" s="27"/>
      <c r="O65" s="27"/>
      <c r="P65" s="27"/>
      <c r="Q65" s="27"/>
      <c r="R65" s="27"/>
      <c r="S65" s="27"/>
      <c r="T65" s="27"/>
      <c r="U65" s="27"/>
    </row>
  </sheetData>
  <autoFilter ref="B5:L65" xr:uid="{C005F23C-CE1A-403D-90D6-9CF4460C7829}">
    <sortState xmlns:xlrd2="http://schemas.microsoft.com/office/spreadsheetml/2017/richdata2" ref="B6:L65">
      <sortCondition ref="B5:B65"/>
    </sortState>
  </autoFilter>
  <hyperlinks>
    <hyperlink ref="H50" r:id="rId1" xr:uid="{8229596B-421D-404A-8187-FB1CAE4A5447}"/>
  </hyperlinks>
  <pageMargins left="0" right="0" top="0" bottom="0" header="0.3" footer="0.3"/>
  <pageSetup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Chambers</dc:creator>
  <cp:lastModifiedBy>Dana Chambers</cp:lastModifiedBy>
  <cp:lastPrinted>2025-03-29T16:24:37Z</cp:lastPrinted>
  <dcterms:created xsi:type="dcterms:W3CDTF">2025-02-14T03:36:30Z</dcterms:created>
  <dcterms:modified xsi:type="dcterms:W3CDTF">2025-04-23T01:10:34Z</dcterms:modified>
</cp:coreProperties>
</file>